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bookViews>
    <workbookView xWindow="0" yWindow="0" windowWidth="1980" windowHeight="1170" tabRatio="980" activeTab="1" autoFilterDateGrouping="0"/>
  </bookViews>
  <sheets>
    <sheet name="Gini" sheetId="28" r:id="rId1"/>
    <sheet name="Datasets" sheetId="33" r:id="rId2"/>
    <sheet name="Population" sheetId="34" r:id="rId3"/>
    <sheet name="Exchange rates" sheetId="35" r:id="rId4"/>
  </sheets>
  <calcPr calcId="145621"/>
</workbook>
</file>

<file path=xl/calcChain.xml><?xml version="1.0" encoding="utf-8"?>
<calcChain xmlns="http://schemas.openxmlformats.org/spreadsheetml/2006/main">
  <c r="C193" i="34" l="1"/>
  <c r="D25" i="34" s="1"/>
  <c r="C194" i="34"/>
  <c r="D5" i="34" s="1"/>
  <c r="C195" i="34"/>
  <c r="D13" i="34" s="1"/>
  <c r="C196" i="34"/>
  <c r="D21" i="34" s="1"/>
  <c r="C197" i="34"/>
  <c r="D29" i="34" s="1"/>
  <c r="C198" i="34"/>
  <c r="D9" i="34" s="1"/>
  <c r="C199" i="34"/>
  <c r="D17" i="34" s="1"/>
  <c r="D192" i="34" l="1"/>
  <c r="D188" i="34"/>
  <c r="D184" i="34"/>
  <c r="D180" i="34"/>
  <c r="D176" i="34"/>
  <c r="D172" i="34"/>
  <c r="D168" i="34"/>
  <c r="D164" i="34"/>
  <c r="D160" i="34"/>
  <c r="D156" i="34"/>
  <c r="D152" i="34"/>
  <c r="D148" i="34"/>
  <c r="D144" i="34"/>
  <c r="D140" i="34"/>
  <c r="D136" i="34"/>
  <c r="D132" i="34"/>
  <c r="D128" i="34"/>
  <c r="D124" i="34"/>
  <c r="D120" i="34"/>
  <c r="D116" i="34"/>
  <c r="D112" i="34"/>
  <c r="D108" i="34"/>
  <c r="D104" i="34"/>
  <c r="D100" i="34"/>
  <c r="D96" i="34"/>
  <c r="D92" i="34"/>
  <c r="D88" i="34"/>
  <c r="D84" i="34"/>
  <c r="D80" i="34"/>
  <c r="D76" i="34"/>
  <c r="D72" i="34"/>
  <c r="D68" i="34"/>
  <c r="D64" i="34"/>
  <c r="D60" i="34"/>
  <c r="D56" i="34"/>
  <c r="D52" i="34"/>
  <c r="D48" i="34"/>
  <c r="D44" i="34"/>
  <c r="D40" i="34"/>
  <c r="D36" i="34"/>
  <c r="D32" i="34"/>
  <c r="D28" i="34"/>
  <c r="D24" i="34"/>
  <c r="D20" i="34"/>
  <c r="D16" i="34"/>
  <c r="D12" i="34"/>
  <c r="D195" i="28" s="1"/>
  <c r="D8" i="34"/>
  <c r="D4" i="34"/>
  <c r="D191" i="34"/>
  <c r="D187" i="34"/>
  <c r="D183" i="34"/>
  <c r="D179" i="34"/>
  <c r="D175" i="34"/>
  <c r="D171" i="34"/>
  <c r="D167" i="34"/>
  <c r="D163" i="34"/>
  <c r="D159" i="34"/>
  <c r="D155" i="34"/>
  <c r="D151" i="34"/>
  <c r="D147" i="34"/>
  <c r="D143" i="34"/>
  <c r="D139" i="34"/>
  <c r="D135" i="34"/>
  <c r="D131" i="34"/>
  <c r="D127" i="34"/>
  <c r="D123" i="34"/>
  <c r="D119" i="34"/>
  <c r="D115" i="34"/>
  <c r="D111" i="34"/>
  <c r="D107" i="34"/>
  <c r="D103" i="34"/>
  <c r="D99" i="34"/>
  <c r="D95" i="34"/>
  <c r="D91" i="34"/>
  <c r="D87" i="34"/>
  <c r="D83" i="34"/>
  <c r="D79" i="34"/>
  <c r="D75" i="34"/>
  <c r="D71" i="34"/>
  <c r="D67" i="34"/>
  <c r="D63" i="34"/>
  <c r="D59" i="34"/>
  <c r="D55" i="34"/>
  <c r="D51" i="34"/>
  <c r="D47" i="34"/>
  <c r="D43" i="34"/>
  <c r="D39" i="34"/>
  <c r="D35" i="34"/>
  <c r="D31" i="34"/>
  <c r="D27" i="34"/>
  <c r="D23" i="34"/>
  <c r="D19" i="34"/>
  <c r="D15" i="34"/>
  <c r="D11" i="34"/>
  <c r="D7" i="34"/>
  <c r="D190" i="34"/>
  <c r="D186" i="34"/>
  <c r="D182" i="34"/>
  <c r="D178" i="34"/>
  <c r="D174" i="34"/>
  <c r="D170" i="34"/>
  <c r="D166" i="34"/>
  <c r="D162" i="34"/>
  <c r="D158" i="34"/>
  <c r="D154" i="34"/>
  <c r="D150" i="34"/>
  <c r="D146" i="34"/>
  <c r="D142" i="34"/>
  <c r="D138" i="34"/>
  <c r="D134" i="34"/>
  <c r="D130" i="34"/>
  <c r="D126" i="34"/>
  <c r="D122" i="34"/>
  <c r="D118" i="34"/>
  <c r="D114" i="34"/>
  <c r="D110" i="34"/>
  <c r="D106" i="34"/>
  <c r="D102" i="34"/>
  <c r="D98" i="34"/>
  <c r="D94" i="34"/>
  <c r="D90" i="34"/>
  <c r="D86" i="34"/>
  <c r="D82" i="34"/>
  <c r="D78" i="34"/>
  <c r="D74" i="34"/>
  <c r="D70" i="34"/>
  <c r="D66" i="34"/>
  <c r="D62" i="34"/>
  <c r="D58" i="34"/>
  <c r="D54" i="34"/>
  <c r="D50" i="34"/>
  <c r="D46" i="34"/>
  <c r="D42" i="34"/>
  <c r="D38" i="34"/>
  <c r="D34" i="34"/>
  <c r="D30" i="34"/>
  <c r="D26" i="34"/>
  <c r="D22" i="34"/>
  <c r="D18" i="34"/>
  <c r="D14" i="34"/>
  <c r="D10" i="34"/>
  <c r="D6" i="34"/>
  <c r="D189" i="34"/>
  <c r="D185" i="34"/>
  <c r="D181" i="34"/>
  <c r="D177" i="34"/>
  <c r="D173" i="34"/>
  <c r="D169" i="34"/>
  <c r="D165" i="34"/>
  <c r="D161" i="34"/>
  <c r="D157" i="34"/>
  <c r="D153" i="34"/>
  <c r="D149" i="34"/>
  <c r="D145" i="34"/>
  <c r="D141" i="34"/>
  <c r="D137" i="34"/>
  <c r="D133" i="34"/>
  <c r="D129" i="34"/>
  <c r="D125" i="34"/>
  <c r="D121" i="34"/>
  <c r="D117" i="34"/>
  <c r="D113" i="34"/>
  <c r="D109" i="34"/>
  <c r="D105" i="34"/>
  <c r="D101" i="34"/>
  <c r="D97" i="34"/>
  <c r="D93" i="34"/>
  <c r="D89" i="34"/>
  <c r="D85" i="34"/>
  <c r="D81" i="34"/>
  <c r="D77" i="34"/>
  <c r="D73" i="34"/>
  <c r="D69" i="34"/>
  <c r="D65" i="34"/>
  <c r="D61" i="34"/>
  <c r="D57" i="34"/>
  <c r="D53" i="34"/>
  <c r="D49" i="34"/>
  <c r="D45" i="34"/>
  <c r="D41" i="34"/>
  <c r="D37" i="34"/>
  <c r="D33" i="34"/>
  <c r="E196" i="28" l="1"/>
  <c r="I196" i="28"/>
  <c r="F196" i="28"/>
  <c r="C196" i="28"/>
  <c r="G196" i="28"/>
  <c r="D196" i="28"/>
  <c r="H196" i="28"/>
  <c r="I199" i="28"/>
  <c r="F195" i="28"/>
  <c r="E200" i="28"/>
  <c r="I200" i="28"/>
  <c r="F200" i="28"/>
  <c r="C200" i="28"/>
  <c r="G200" i="28"/>
  <c r="D200" i="28"/>
  <c r="H200" i="28"/>
  <c r="G199" i="28"/>
  <c r="E199" i="28"/>
  <c r="H199" i="28"/>
  <c r="I195" i="28"/>
  <c r="C194" i="28"/>
  <c r="G194" i="28"/>
  <c r="D194" i="28"/>
  <c r="H194" i="28"/>
  <c r="E194" i="28"/>
  <c r="I194" i="28"/>
  <c r="F194" i="28"/>
  <c r="C199" i="28"/>
  <c r="D199" i="28"/>
  <c r="G195" i="28"/>
  <c r="E195" i="28"/>
  <c r="H195" i="28"/>
  <c r="F197" i="28"/>
  <c r="C197" i="28"/>
  <c r="G197" i="28"/>
  <c r="D197" i="28"/>
  <c r="H197" i="28"/>
  <c r="E197" i="28"/>
  <c r="I197" i="28"/>
  <c r="C198" i="28"/>
  <c r="G198" i="28"/>
  <c r="D198" i="28"/>
  <c r="H198" i="28"/>
  <c r="E198" i="28"/>
  <c r="I198" i="28"/>
  <c r="F198" i="28"/>
  <c r="F199" i="28"/>
  <c r="C195" i="28"/>
</calcChain>
</file>

<file path=xl/sharedStrings.xml><?xml version="1.0" encoding="utf-8"?>
<sst xmlns="http://schemas.openxmlformats.org/spreadsheetml/2006/main" count="1383" uniqueCount="109">
  <si>
    <t>Original Income</t>
  </si>
  <si>
    <t>Notes:</t>
  </si>
  <si>
    <t>Source: EUROMOD version no. G2.0</t>
  </si>
  <si>
    <t>Last updated 19/06/2014</t>
  </si>
  <si>
    <t>Effects of tax-benefit components on inequality (Gini index), 2007-2013 policies</t>
  </si>
  <si>
    <t>Countries</t>
  </si>
  <si>
    <t>Policy Year</t>
  </si>
  <si>
    <t>Gini index</t>
  </si>
  <si>
    <t>Disposable income (DPI)</t>
  </si>
  <si>
    <t>DPI less means-tested benefits</t>
  </si>
  <si>
    <t>DPI less non means-tested benefits</t>
  </si>
  <si>
    <t>DPI plus direct taxes</t>
  </si>
  <si>
    <t>DPI plus Social Insurance Contrib.</t>
  </si>
  <si>
    <t>Original Income plus pensions</t>
  </si>
  <si>
    <t>Belgium</t>
  </si>
  <si>
    <t>2013</t>
  </si>
  <si>
    <t>2012</t>
  </si>
  <si>
    <t>2011</t>
  </si>
  <si>
    <t>2010</t>
  </si>
  <si>
    <t>2009</t>
  </si>
  <si>
    <t>2008</t>
  </si>
  <si>
    <t>2007</t>
  </si>
  <si>
    <t>Bulgaria</t>
  </si>
  <si>
    <t>Czech Republic</t>
  </si>
  <si>
    <t>Denmark</t>
  </si>
  <si>
    <t>Germany</t>
  </si>
  <si>
    <t>Estonia</t>
  </si>
  <si>
    <t>Ireland</t>
  </si>
  <si>
    <t>Greece</t>
  </si>
  <si>
    <t>Spain</t>
  </si>
  <si>
    <t>France</t>
  </si>
  <si>
    <t>Italy</t>
  </si>
  <si>
    <t>Cyprus</t>
  </si>
  <si>
    <t>Latvia</t>
  </si>
  <si>
    <t>Lithuania</t>
  </si>
  <si>
    <t>Hungary</t>
  </si>
  <si>
    <t>Netherlands</t>
  </si>
  <si>
    <t>Malta</t>
  </si>
  <si>
    <t>Austria</t>
  </si>
  <si>
    <t>Poland</t>
  </si>
  <si>
    <t>Portugal</t>
  </si>
  <si>
    <t>Romania</t>
  </si>
  <si>
    <t>Slovenia</t>
  </si>
  <si>
    <t>Slovakia</t>
  </si>
  <si>
    <t>Finland</t>
  </si>
  <si>
    <t>Sweden</t>
  </si>
  <si>
    <t>United Kingdom</t>
  </si>
  <si>
    <t>EU-27</t>
  </si>
  <si>
    <t>The tables show what happens to the Gini coefficient of disposable income if each income component is added back (in the case of taxes) or deducted (in the case of benefits), in turn.</t>
  </si>
  <si>
    <t>Changes between years and tax-benefit components are not necessarily statistically significant.</t>
  </si>
  <si>
    <t>In the calculation of the Gini coefficients negative income has been recoded to zero.</t>
  </si>
  <si>
    <t>Population, 2007-2013</t>
  </si>
  <si>
    <t>% of EU population</t>
  </si>
  <si>
    <t>100%</t>
  </si>
  <si>
    <t>1. Population figures correspond to the EU-SILC datasets used for each policy year.</t>
  </si>
  <si>
    <t>EUROMOD base datasets</t>
  </si>
  <si>
    <t>Country</t>
  </si>
  <si>
    <t>Base Dataset for EUROMOD</t>
  </si>
  <si>
    <t>Year of collection</t>
  </si>
  <si>
    <t>Income reference period</t>
  </si>
  <si>
    <t>Simulated policy years</t>
  </si>
  <si>
    <t>2009-2013</t>
  </si>
  <si>
    <t>2007-2008</t>
  </si>
  <si>
    <t>2007-2013</t>
  </si>
  <si>
    <t>National SILC</t>
  </si>
  <si>
    <t>Luxembourg</t>
  </si>
  <si>
    <t xml:space="preserve">UK </t>
  </si>
  <si>
    <t>2009/10</t>
  </si>
  <si>
    <t>2008/09</t>
  </si>
  <si>
    <t>EU-SILC (UDB 2010-1)</t>
  </si>
  <si>
    <t>EU-SILC (UDB 2008-2)</t>
  </si>
  <si>
    <t xml:space="preserve">EU-SILC (UDB 2010-1) </t>
  </si>
  <si>
    <t xml:space="preserve">EU-SILC (UDB 2010-1) &amp; national  SILC variables </t>
  </si>
  <si>
    <t xml:space="preserve">EU-SILC (UDB 2008-2) &amp; national  SILC variables </t>
  </si>
  <si>
    <t xml:space="preserve">EU-SILC (UDB 2010-4) </t>
  </si>
  <si>
    <t xml:space="preserve">EU-SILC (UDB 2008-2) </t>
  </si>
  <si>
    <t>National SILC (release date 19/10/09)</t>
  </si>
  <si>
    <t>National SILC (release date 04/10/13)</t>
  </si>
  <si>
    <t>EU-SILC (UDB 2007-3)</t>
  </si>
  <si>
    <t>National SILC 2010-1</t>
  </si>
  <si>
    <t>National SILC 2008-1</t>
  </si>
  <si>
    <t>EU-SILC (UDB 2008-3)</t>
  </si>
  <si>
    <t>EU-SILC (UDB 2010-3)</t>
  </si>
  <si>
    <t>EU-SILC (UDB 2009-1)</t>
  </si>
  <si>
    <t>National SILC 2008-2</t>
  </si>
  <si>
    <t>National SILC (release date 10/09/09)</t>
  </si>
  <si>
    <t>National SILC (release date 19/03/12)</t>
  </si>
  <si>
    <t>EU-SILC (UDB 2010-2)</t>
  </si>
  <si>
    <t>Family Resources Survey 2008/09</t>
  </si>
  <si>
    <t>Family Resources Survey 2009/10</t>
  </si>
  <si>
    <t xml:space="preserve"> </t>
  </si>
  <si>
    <t>EU-27 shows the average of all countries weighted by their population share.</t>
  </si>
  <si>
    <t xml:space="preserve">We are grateful for access to micro-data from the EU Statistics on Incomes and Living Conditions (EU-SILC) made available by Eurostat under contracts EU-SILC/2009/17 and EU-SILC/2011/55, the Italian version of the EU-SILC (IT-SILC) made available by ISTAT, the Austrian version of the EU-SILC made available by Statistics Austria, the Lithuanian version of the EU-SILC (PGS) made available by the Lithuanian Department of Statistics, the Greek SILC Production Database (PDB) made available by the Greek Statistical Office and the Family Resources Survey (FRS), made available by the UK Department of Work and Pensions (DWP) through the UK Data Archive. Material from the FRS is Crown Copyright and is used with permission. Neither the DWP nor the Data Archive bears any responsibility for the analysis or interpretation of the data reported here. An equivalent disclaimer applies to all other data sources and their respective providers cited in this acknowledgement. </t>
  </si>
  <si>
    <t>Acknowledgements:</t>
  </si>
  <si>
    <t>EUROMOD is continually being improved and updated and the results presented here represent work in progress. The current release of Statistics is using EUROMOD version G2.0. It was compiled by Xavier Jara and Chrysa Leventi.</t>
  </si>
  <si>
    <t xml:space="preserve">Updating incomes from the income reference period to later years is based on a combination of updating factors. For more information on the exact updating factors used for each country, please refer to the Country Reports (https://www.iser.essex.ac.uk/euromod/resources-for-euromod-users/country-reports). </t>
  </si>
  <si>
    <t>EU-SILC (UDB 2010-4)</t>
  </si>
  <si>
    <t>National SILC 2008</t>
  </si>
  <si>
    <t>Datasets</t>
  </si>
  <si>
    <t xml:space="preserve">National SILC 2008 (release date 19/10/09) </t>
  </si>
  <si>
    <t xml:space="preserve">National SILC 2010 (release date  04/10/13) </t>
  </si>
  <si>
    <t xml:space="preserve">National SILC 2010 (release date  19/03/12) </t>
  </si>
  <si>
    <t>National SILC 2010 (release date  19/03/12)</t>
  </si>
  <si>
    <t xml:space="preserve">National SILC 2008 (release date 10/09/09) </t>
  </si>
  <si>
    <t>n/a</t>
  </si>
  <si>
    <t>Exchange rates</t>
  </si>
  <si>
    <t>June 2007-2013 market exchange rates are used for non-euro countries.</t>
  </si>
  <si>
    <r>
      <t xml:space="preserve">Population </t>
    </r>
    <r>
      <rPr>
        <b/>
        <vertAlign val="superscript"/>
        <sz val="8"/>
        <color rgb="FF000000"/>
        <rFont val="Arial"/>
        <family val="2"/>
      </rPr>
      <t>(1)</t>
    </r>
  </si>
  <si>
    <t>Exchange rates (national currency to euro), 2007-2013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</si>
</sst>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5" formatCode="#,##0.000"/>
    <numFmt numFmtId="166" formatCode="#,##0.0%"/>
    <numFmt numFmtId="167" formatCode="#,##0.0000"/>
    <numFmt numFmtId="168" formatCode="0.000"/>
  </numFmts>
  <fonts count="13" x14ac:knownFonts="1">
    <font>
      <sz val="11"/>
      <name val="Calibri"/>
      <family val="2"/>
      <scheme val="minor"/>
    </font>
    <font>
      <b/>
      <sz val="11"/>
      <color indexed="18"/>
      <name val="Arial"/>
      <family val="2"/>
    </font>
    <font>
      <b/>
      <sz val="8"/>
      <color indexed="18"/>
      <name val="Arial"/>
      <family val="2"/>
    </font>
    <font>
      <sz val="8"/>
      <color rgb="FF000000"/>
      <name val="Arial"/>
      <family val="2"/>
    </font>
    <font>
      <b/>
      <sz val="11"/>
      <color rgb="FF00008B"/>
      <name val="Arial"/>
      <family val="2"/>
    </font>
    <font>
      <b/>
      <sz val="8"/>
      <color rgb="FF00008B"/>
      <name val="Arial"/>
      <family val="2"/>
    </font>
    <font>
      <b/>
      <sz val="8"/>
      <color rgb="FF000000"/>
      <name val="Arial"/>
      <family val="2"/>
    </font>
    <font>
      <b/>
      <u/>
      <sz val="11"/>
      <color indexed="18"/>
      <name val="Arial"/>
      <family val="2"/>
    </font>
    <font>
      <b/>
      <sz val="8"/>
      <name val="Arial"/>
      <family val="2"/>
    </font>
    <font>
      <sz val="8"/>
      <name val="Arial"/>
      <family val="2"/>
    </font>
    <font>
      <sz val="10"/>
      <name val="Arial"/>
      <family val="2"/>
    </font>
    <font>
      <sz val="8"/>
      <color theme="0" tint="-0.499984740745262"/>
      <name val="Arial"/>
      <family val="2"/>
    </font>
    <font>
      <b/>
      <vertAlign val="superscript"/>
      <sz val="8"/>
      <color rgb="FF000000"/>
      <name val="Arial"/>
      <family val="2"/>
    </font>
  </fonts>
  <fills count="2">
    <fill>
      <patternFill patternType="none"/>
    </fill>
    <fill>
      <patternFill patternType="gray125"/>
    </fill>
  </fills>
  <borders count="24">
    <border>
      <left/>
      <right/>
      <top/>
      <bottom/>
      <diagonal/>
    </border>
    <border>
      <left/>
      <right/>
      <top/>
      <bottom style="medium">
        <color indexed="64"/>
      </bottom>
      <diagonal/>
    </border>
    <border>
      <left/>
      <right/>
      <top/>
      <bottom style="thin">
        <color indexed="64"/>
      </bottom>
      <diagonal/>
    </border>
    <border>
      <left/>
      <right/>
      <top style="medium">
        <color indexed="64"/>
      </top>
      <bottom/>
      <diagonal/>
    </border>
    <border>
      <left/>
      <right/>
      <top style="medium">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top style="medium">
        <color auto="1"/>
      </top>
      <bottom style="medium">
        <color auto="1"/>
      </bottom>
      <diagonal/>
    </border>
  </borders>
  <cellStyleXfs count="1">
    <xf numFmtId="0" fontId="0" fillId="0" borderId="0"/>
  </cellStyleXfs>
  <cellXfs count="85">
    <xf numFmtId="0" fontId="0" fillId="0" borderId="0" xfId="0"/>
    <xf numFmtId="0" fontId="3" fillId="0" borderId="0" xfId="0" applyFont="1"/>
    <xf numFmtId="0" fontId="4" fillId="0" borderId="0" xfId="0" applyFont="1" applyAlignment="1"/>
    <xf numFmtId="0" fontId="3" fillId="0" borderId="0" xfId="0" applyFont="1" applyAlignment="1">
      <alignment horizontal="center"/>
    </xf>
    <xf numFmtId="0" fontId="3" fillId="0" borderId="2" xfId="0" applyFont="1" applyBorder="1" applyAlignment="1">
      <alignment horizontal="center"/>
    </xf>
    <xf numFmtId="0" fontId="3" fillId="0" borderId="1" xfId="0" applyFont="1" applyBorder="1"/>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right" vertical="center" wrapText="1"/>
    </xf>
    <xf numFmtId="165" fontId="3" fillId="0" borderId="0" xfId="0" applyNumberFormat="1" applyFont="1" applyAlignment="1">
      <alignment horizontal="right"/>
    </xf>
    <xf numFmtId="0" fontId="3" fillId="0" borderId="2" xfId="0" applyFont="1" applyBorder="1"/>
    <xf numFmtId="165" fontId="3" fillId="0" borderId="2" xfId="0" applyNumberFormat="1" applyFont="1" applyBorder="1" applyAlignment="1">
      <alignment horizontal="right"/>
    </xf>
    <xf numFmtId="3" fontId="3" fillId="0" borderId="0" xfId="0" applyNumberFormat="1" applyFont="1" applyAlignment="1">
      <alignment horizontal="right"/>
    </xf>
    <xf numFmtId="3" fontId="3" fillId="0" borderId="2" xfId="0" applyNumberFormat="1" applyFont="1" applyBorder="1" applyAlignment="1">
      <alignment horizontal="right"/>
    </xf>
    <xf numFmtId="0" fontId="6" fillId="0" borderId="1" xfId="0" applyFont="1" applyBorder="1" applyAlignment="1">
      <alignment horizontal="right" vertical="center"/>
    </xf>
    <xf numFmtId="166" fontId="3" fillId="0" borderId="0" xfId="0" applyNumberFormat="1" applyFont="1" applyAlignment="1">
      <alignment horizontal="right"/>
    </xf>
    <xf numFmtId="166" fontId="3" fillId="0" borderId="2" xfId="0" applyNumberFormat="1" applyFont="1" applyBorder="1" applyAlignment="1">
      <alignment horizontal="right"/>
    </xf>
    <xf numFmtId="0" fontId="3" fillId="0" borderId="0" xfId="0" applyFont="1"/>
    <xf numFmtId="0" fontId="1" fillId="0" borderId="0" xfId="0" applyFont="1" applyFill="1" applyAlignment="1"/>
    <xf numFmtId="3" fontId="0" fillId="0" borderId="0" xfId="0" applyNumberFormat="1" applyAlignment="1">
      <alignment vertical="center"/>
    </xf>
    <xf numFmtId="3" fontId="0" fillId="0" borderId="0" xfId="0" applyNumberFormat="1" applyAlignment="1">
      <alignment horizontal="left" vertical="center"/>
    </xf>
    <xf numFmtId="0" fontId="7" fillId="0" borderId="0" xfId="0" applyFont="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6" xfId="0" applyFont="1" applyBorder="1" applyAlignment="1">
      <alignment horizontal="left" vertical="center"/>
    </xf>
    <xf numFmtId="0" fontId="8" fillId="0" borderId="7" xfId="0" applyFont="1" applyBorder="1" applyAlignment="1">
      <alignmen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9" xfId="0" applyFont="1" applyBorder="1" applyAlignment="1">
      <alignment vertical="center"/>
    </xf>
    <xf numFmtId="0" fontId="9" fillId="0" borderId="16" xfId="0" applyFont="1" applyBorder="1" applyAlignment="1">
      <alignment vertical="center"/>
    </xf>
    <xf numFmtId="0" fontId="9" fillId="0" borderId="9" xfId="0" applyFont="1" applyFill="1" applyBorder="1" applyAlignment="1">
      <alignment horizontal="left" vertical="center"/>
    </xf>
    <xf numFmtId="0" fontId="9" fillId="0" borderId="18" xfId="0" applyFont="1" applyBorder="1" applyAlignment="1">
      <alignment vertical="center"/>
    </xf>
    <xf numFmtId="0" fontId="9" fillId="0" borderId="17" xfId="0" applyFont="1" applyBorder="1" applyAlignment="1">
      <alignment horizontal="lef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0" xfId="0" applyFont="1"/>
    <xf numFmtId="0" fontId="9" fillId="0" borderId="0" xfId="0" applyFont="1" applyAlignment="1">
      <alignment horizontal="left"/>
    </xf>
    <xf numFmtId="0" fontId="9" fillId="0" borderId="13" xfId="0" applyFont="1" applyBorder="1" applyAlignment="1">
      <alignment vertical="center"/>
    </xf>
    <xf numFmtId="0" fontId="9" fillId="0" borderId="17" xfId="0" applyFont="1" applyBorder="1" applyAlignment="1">
      <alignment vertical="center"/>
    </xf>
    <xf numFmtId="0" fontId="9" fillId="0" borderId="10" xfId="0" applyFont="1" applyBorder="1" applyAlignment="1">
      <alignment vertical="center"/>
    </xf>
    <xf numFmtId="0" fontId="9" fillId="0" borderId="20" xfId="0" applyFont="1" applyBorder="1" applyAlignment="1">
      <alignment vertical="center"/>
    </xf>
    <xf numFmtId="0" fontId="4" fillId="0" borderId="0" xfId="0" applyFont="1" applyAlignment="1"/>
    <xf numFmtId="0" fontId="3" fillId="0" borderId="0" xfId="0" applyFont="1"/>
    <xf numFmtId="0" fontId="0" fillId="0" borderId="0" xfId="0" applyAlignment="1"/>
    <xf numFmtId="0" fontId="3" fillId="0" borderId="1" xfId="0" applyFont="1" applyBorder="1" applyAlignment="1">
      <alignment horizontal="left" vertical="center"/>
    </xf>
    <xf numFmtId="0" fontId="3" fillId="0" borderId="1" xfId="0" applyFont="1" applyBorder="1" applyAlignment="1">
      <alignment horizontal="center" vertical="center"/>
    </xf>
    <xf numFmtId="0" fontId="11" fillId="0" borderId="0" xfId="0" applyFont="1" applyAlignment="1">
      <alignment horizontal="center"/>
    </xf>
    <xf numFmtId="0" fontId="11" fillId="0" borderId="2" xfId="0" applyFont="1" applyBorder="1" applyAlignment="1">
      <alignment horizontal="center"/>
    </xf>
    <xf numFmtId="165" fontId="3" fillId="0" borderId="0" xfId="0" applyNumberFormat="1" applyFont="1" applyBorder="1" applyAlignment="1">
      <alignment horizontal="right"/>
    </xf>
    <xf numFmtId="0" fontId="6" fillId="0" borderId="1" xfId="0" applyFont="1" applyBorder="1" applyAlignment="1">
      <alignment horizontal="center" vertical="center"/>
    </xf>
    <xf numFmtId="0" fontId="6" fillId="0" borderId="23" xfId="0" applyFont="1" applyBorder="1" applyAlignment="1">
      <alignment horizontal="center" vertical="center"/>
    </xf>
    <xf numFmtId="167" fontId="3" fillId="0" borderId="0" xfId="0" applyNumberFormat="1" applyFont="1" applyAlignment="1">
      <alignment horizontal="center"/>
    </xf>
    <xf numFmtId="167" fontId="3" fillId="0" borderId="0" xfId="0" applyNumberFormat="1" applyFont="1" applyBorder="1" applyAlignment="1">
      <alignment horizontal="center"/>
    </xf>
    <xf numFmtId="0" fontId="3" fillId="0" borderId="0" xfId="0" applyFont="1" applyAlignment="1">
      <alignment horizontal="left" vertical="top" wrapText="1"/>
    </xf>
    <xf numFmtId="168" fontId="3" fillId="0" borderId="0" xfId="0" applyNumberFormat="1" applyFont="1" applyAlignment="1">
      <alignment horizontal="center"/>
    </xf>
    <xf numFmtId="168" fontId="3" fillId="0" borderId="2" xfId="0" applyNumberFormat="1" applyFont="1" applyBorder="1" applyAlignment="1">
      <alignment horizontal="center"/>
    </xf>
    <xf numFmtId="0" fontId="3" fillId="0" borderId="0" xfId="0" applyFont="1" applyAlignment="1">
      <alignment wrapText="1"/>
    </xf>
    <xf numFmtId="0" fontId="9" fillId="0" borderId="3" xfId="0" applyFont="1" applyBorder="1" applyAlignment="1">
      <alignment horizontal="center" vertical="center"/>
    </xf>
    <xf numFmtId="0" fontId="0" fillId="0" borderId="1" xfId="0" applyFont="1" applyBorder="1" applyAlignment="1">
      <alignment horizontal="center"/>
    </xf>
    <xf numFmtId="0" fontId="3" fillId="0" borderId="0" xfId="0" applyFont="1" applyAlignment="1">
      <alignment horizontal="justify" wrapText="1"/>
    </xf>
    <xf numFmtId="0" fontId="0" fillId="0" borderId="0" xfId="0" applyAlignment="1">
      <alignment horizontal="justify"/>
    </xf>
    <xf numFmtId="0" fontId="0" fillId="0" borderId="0" xfId="0" applyAlignment="1"/>
    <xf numFmtId="0" fontId="3" fillId="0" borderId="0" xfId="0" applyFont="1" applyAlignment="1"/>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5" fillId="0" borderId="0" xfId="0" applyFont="1" applyAlignment="1"/>
    <xf numFmtId="0" fontId="0" fillId="0" borderId="0" xfId="0" applyAlignment="1">
      <alignment horizontal="justify" wrapText="1"/>
    </xf>
    <xf numFmtId="0" fontId="9" fillId="0" borderId="8" xfId="0" applyFont="1" applyBorder="1" applyAlignment="1">
      <alignment vertical="center"/>
    </xf>
    <xf numFmtId="0" fontId="9" fillId="0" borderId="12" xfId="0" applyFont="1" applyBorder="1" applyAlignment="1">
      <alignment vertical="center"/>
    </xf>
    <xf numFmtId="0" fontId="9" fillId="0" borderId="15" xfId="0" applyFont="1" applyBorder="1" applyAlignment="1">
      <alignment vertical="center"/>
    </xf>
    <xf numFmtId="0" fontId="0" fillId="0" borderId="12" xfId="0" applyBorder="1" applyAlignment="1">
      <alignment vertical="center"/>
    </xf>
    <xf numFmtId="0" fontId="10" fillId="0" borderId="12" xfId="0" applyFont="1" applyBorder="1" applyAlignment="1">
      <alignment vertical="center"/>
    </xf>
    <xf numFmtId="0" fontId="9" fillId="0" borderId="0" xfId="0" applyFont="1" applyAlignment="1">
      <alignment horizontal="justify" wrapText="1"/>
    </xf>
    <xf numFmtId="0" fontId="2" fillId="0" borderId="0" xfId="0" applyFont="1" applyFill="1" applyAlignment="1"/>
    <xf numFmtId="0" fontId="0" fillId="0" borderId="19" xfId="0" applyBorder="1" applyAlignment="1">
      <alignment vertical="center"/>
    </xf>
    <xf numFmtId="0" fontId="0" fillId="0" borderId="0" xfId="0" applyAlignment="1">
      <alignment wrapText="1"/>
    </xf>
    <xf numFmtId="0" fontId="3" fillId="0" borderId="0" xfId="0" applyFont="1" applyAlignment="1">
      <alignment horizontal="left" wrapText="1"/>
    </xf>
    <xf numFmtId="0" fontId="0" fillId="0" borderId="0" xfId="0" applyAlignment="1">
      <alignment horizontal="left" wrapText="1"/>
    </xf>
  </cellXfs>
  <cellStyles count="1">
    <cellStyle name="Normal" xfId="0" builtinId="0"/>
  </cellStyles>
  <dxfs count="0"/>
  <tableStyles count="0"/>
  <colors>
    <mruColors>
      <color rgb="FF00008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R212"/>
  <sheetViews>
    <sheetView topLeftCell="A168" workbookViewId="0">
      <selection activeCell="J208" sqref="J208"/>
    </sheetView>
  </sheetViews>
  <sheetFormatPr defaultColWidth="10.28515625" defaultRowHeight="11.25" x14ac:dyDescent="0.2"/>
  <cols>
    <col min="1" max="1" width="13.28515625" style="1" customWidth="1"/>
    <col min="2" max="8" width="10.28515625" style="1"/>
    <col min="9" max="9" width="10.7109375" style="1" customWidth="1"/>
    <col min="10" max="10" width="36.5703125" style="3" customWidth="1"/>
    <col min="11" max="16384" width="10.28515625" style="1"/>
  </cols>
  <sheetData>
    <row r="1" spans="1:10" ht="15" x14ac:dyDescent="0.25">
      <c r="A1" s="2" t="s">
        <v>4</v>
      </c>
    </row>
    <row r="2" spans="1:10" ht="12" thickBot="1" x14ac:dyDescent="0.25">
      <c r="A2" s="5"/>
      <c r="B2" s="5"/>
      <c r="C2" s="5"/>
      <c r="D2" s="5"/>
      <c r="E2" s="5"/>
      <c r="F2" s="5"/>
      <c r="G2" s="5"/>
      <c r="H2" s="5"/>
      <c r="I2" s="5"/>
    </row>
    <row r="3" spans="1:10" ht="30" customHeight="1" x14ac:dyDescent="0.2">
      <c r="A3" s="66" t="s">
        <v>5</v>
      </c>
      <c r="B3" s="68" t="s">
        <v>6</v>
      </c>
      <c r="C3" s="70" t="s">
        <v>7</v>
      </c>
      <c r="D3" s="71"/>
      <c r="E3" s="71"/>
      <c r="F3" s="71"/>
      <c r="G3" s="71"/>
      <c r="H3" s="71"/>
      <c r="I3" s="71"/>
      <c r="J3" s="60" t="s">
        <v>98</v>
      </c>
    </row>
    <row r="4" spans="1:10" ht="45.75" thickBot="1" x14ac:dyDescent="0.25">
      <c r="A4" s="67"/>
      <c r="B4" s="69"/>
      <c r="C4" s="8" t="s">
        <v>8</v>
      </c>
      <c r="D4" s="8" t="s">
        <v>9</v>
      </c>
      <c r="E4" s="8" t="s">
        <v>10</v>
      </c>
      <c r="F4" s="8" t="s">
        <v>11</v>
      </c>
      <c r="G4" s="8" t="s">
        <v>12</v>
      </c>
      <c r="H4" s="8" t="s">
        <v>0</v>
      </c>
      <c r="I4" s="8" t="s">
        <v>13</v>
      </c>
      <c r="J4" s="61"/>
    </row>
    <row r="5" spans="1:10" ht="13.5" customHeight="1" x14ac:dyDescent="0.2">
      <c r="A5" s="1" t="s">
        <v>14</v>
      </c>
      <c r="B5" s="3" t="s">
        <v>15</v>
      </c>
      <c r="C5" s="9">
        <v>0.2293</v>
      </c>
      <c r="D5" s="9">
        <v>0.255</v>
      </c>
      <c r="E5" s="9">
        <v>0.25309999999999999</v>
      </c>
      <c r="F5" s="9">
        <v>0.29749999999999999</v>
      </c>
      <c r="G5" s="9">
        <v>0.25040000000000001</v>
      </c>
      <c r="H5" s="9">
        <v>0.48070000000000002</v>
      </c>
      <c r="I5" s="9">
        <v>0.34760000000000002</v>
      </c>
      <c r="J5" s="49" t="s">
        <v>69</v>
      </c>
    </row>
    <row r="6" spans="1:10" ht="13.35" customHeight="1" x14ac:dyDescent="0.2">
      <c r="B6" s="3" t="s">
        <v>16</v>
      </c>
      <c r="C6" s="9">
        <v>0.22489999999999999</v>
      </c>
      <c r="D6" s="9">
        <v>0.24979999999999999</v>
      </c>
      <c r="E6" s="9">
        <v>0.25269999999999998</v>
      </c>
      <c r="F6" s="9">
        <v>0.29420000000000002</v>
      </c>
      <c r="G6" s="9">
        <v>0.24679999999999999</v>
      </c>
      <c r="H6" s="9">
        <v>0.48120000000000002</v>
      </c>
      <c r="I6" s="9">
        <v>0.34739999999999999</v>
      </c>
      <c r="J6" s="49" t="s">
        <v>69</v>
      </c>
    </row>
    <row r="7" spans="1:10" ht="13.35" customHeight="1" x14ac:dyDescent="0.2">
      <c r="B7" s="3" t="s">
        <v>17</v>
      </c>
      <c r="C7" s="9">
        <v>0.22570000000000001</v>
      </c>
      <c r="D7" s="9">
        <v>0.25059999999999999</v>
      </c>
      <c r="E7" s="9">
        <v>0.25369999999999998</v>
      </c>
      <c r="F7" s="9">
        <v>0.2949</v>
      </c>
      <c r="G7" s="9">
        <v>0.24790000000000001</v>
      </c>
      <c r="H7" s="9">
        <v>0.48110000000000003</v>
      </c>
      <c r="I7" s="9">
        <v>0.34860000000000002</v>
      </c>
      <c r="J7" s="49" t="s">
        <v>69</v>
      </c>
    </row>
    <row r="8" spans="1:10" ht="13.35" customHeight="1" x14ac:dyDescent="0.2">
      <c r="B8" s="3" t="s">
        <v>18</v>
      </c>
      <c r="C8" s="9">
        <v>0.22589999999999999</v>
      </c>
      <c r="D8" s="9">
        <v>0.25040000000000001</v>
      </c>
      <c r="E8" s="9">
        <v>0.25369999999999998</v>
      </c>
      <c r="F8" s="9">
        <v>0.29520000000000002</v>
      </c>
      <c r="G8" s="9">
        <v>0.24829999999999999</v>
      </c>
      <c r="H8" s="9">
        <v>0.48110000000000003</v>
      </c>
      <c r="I8" s="9">
        <v>0.34849999999999998</v>
      </c>
      <c r="J8" s="49" t="s">
        <v>69</v>
      </c>
    </row>
    <row r="9" spans="1:10" ht="13.35" customHeight="1" x14ac:dyDescent="0.2">
      <c r="B9" s="3" t="s">
        <v>19</v>
      </c>
      <c r="C9" s="9">
        <v>0.2268</v>
      </c>
      <c r="D9" s="9">
        <v>0.25109999999999999</v>
      </c>
      <c r="E9" s="9">
        <v>0.25419999999999998</v>
      </c>
      <c r="F9" s="9">
        <v>0.29570000000000002</v>
      </c>
      <c r="G9" s="9">
        <v>0.24990000000000001</v>
      </c>
      <c r="H9" s="9">
        <v>0.48170000000000002</v>
      </c>
      <c r="I9" s="9">
        <v>0.34949999999999998</v>
      </c>
      <c r="J9" s="49" t="s">
        <v>69</v>
      </c>
    </row>
    <row r="10" spans="1:10" ht="13.35" customHeight="1" x14ac:dyDescent="0.2">
      <c r="B10" s="3" t="s">
        <v>20</v>
      </c>
      <c r="C10" s="9">
        <v>0.22819999999999999</v>
      </c>
      <c r="D10" s="9">
        <v>0.25340000000000001</v>
      </c>
      <c r="E10" s="9">
        <v>0.25800000000000001</v>
      </c>
      <c r="F10" s="9">
        <v>0.29870000000000002</v>
      </c>
      <c r="G10" s="9">
        <v>0.25130000000000002</v>
      </c>
      <c r="H10" s="9">
        <v>0.49020000000000002</v>
      </c>
      <c r="I10" s="9">
        <v>0.35270000000000001</v>
      </c>
      <c r="J10" s="49" t="s">
        <v>70</v>
      </c>
    </row>
    <row r="11" spans="1:10" ht="13.35" customHeight="1" x14ac:dyDescent="0.2">
      <c r="A11" s="10"/>
      <c r="B11" s="4" t="s">
        <v>21</v>
      </c>
      <c r="C11" s="11">
        <v>0.23319999999999999</v>
      </c>
      <c r="D11" s="11">
        <v>0.2571</v>
      </c>
      <c r="E11" s="11">
        <v>0.26290000000000002</v>
      </c>
      <c r="F11" s="11">
        <v>0.3034</v>
      </c>
      <c r="G11" s="11">
        <v>0.25650000000000001</v>
      </c>
      <c r="H11" s="11">
        <v>0.48949999999999999</v>
      </c>
      <c r="I11" s="11">
        <v>0.35709999999999997</v>
      </c>
      <c r="J11" s="50" t="s">
        <v>70</v>
      </c>
    </row>
    <row r="12" spans="1:10" ht="13.5" customHeight="1" x14ac:dyDescent="0.2">
      <c r="A12" s="1" t="s">
        <v>22</v>
      </c>
      <c r="B12" s="3" t="s">
        <v>15</v>
      </c>
      <c r="C12" s="9">
        <v>0.3266</v>
      </c>
      <c r="D12" s="9">
        <v>0.3417</v>
      </c>
      <c r="E12" s="9">
        <v>0.33310000000000001</v>
      </c>
      <c r="F12" s="9">
        <v>0.33360000000000001</v>
      </c>
      <c r="G12" s="9">
        <v>0.33289999999999997</v>
      </c>
      <c r="H12" s="9">
        <v>0.46600000000000003</v>
      </c>
      <c r="I12" s="9">
        <v>0.3599</v>
      </c>
      <c r="J12" s="49" t="s">
        <v>69</v>
      </c>
    </row>
    <row r="13" spans="1:10" ht="13.35" customHeight="1" x14ac:dyDescent="0.2">
      <c r="B13" s="3" t="s">
        <v>16</v>
      </c>
      <c r="C13" s="9">
        <v>0.32600000000000001</v>
      </c>
      <c r="D13" s="9">
        <v>0.34139999999999998</v>
      </c>
      <c r="E13" s="9">
        <v>0.33239999999999997</v>
      </c>
      <c r="F13" s="9">
        <v>0.33300000000000002</v>
      </c>
      <c r="G13" s="9">
        <v>0.33189999999999997</v>
      </c>
      <c r="H13" s="9">
        <v>0.4662</v>
      </c>
      <c r="I13" s="9">
        <v>0.35909999999999997</v>
      </c>
      <c r="J13" s="49" t="s">
        <v>69</v>
      </c>
    </row>
    <row r="14" spans="1:10" ht="13.35" customHeight="1" x14ac:dyDescent="0.2">
      <c r="B14" s="3" t="s">
        <v>17</v>
      </c>
      <c r="C14" s="9">
        <v>0.3261</v>
      </c>
      <c r="D14" s="9">
        <v>0.34239999999999998</v>
      </c>
      <c r="E14" s="9">
        <v>0.3327</v>
      </c>
      <c r="F14" s="9">
        <v>0.33300000000000002</v>
      </c>
      <c r="G14" s="9">
        <v>0.33329999999999999</v>
      </c>
      <c r="H14" s="9">
        <v>0.46810000000000002</v>
      </c>
      <c r="I14" s="9">
        <v>0.3614</v>
      </c>
      <c r="J14" s="49" t="s">
        <v>69</v>
      </c>
    </row>
    <row r="15" spans="1:10" ht="13.35" customHeight="1" x14ac:dyDescent="0.2">
      <c r="B15" s="3" t="s">
        <v>18</v>
      </c>
      <c r="C15" s="9">
        <v>0.317</v>
      </c>
      <c r="D15" s="9">
        <v>0.3347</v>
      </c>
      <c r="E15" s="9">
        <v>0.32319999999999999</v>
      </c>
      <c r="F15" s="9">
        <v>0.3236</v>
      </c>
      <c r="G15" s="9">
        <v>0.32290000000000002</v>
      </c>
      <c r="H15" s="9">
        <v>0.4622</v>
      </c>
      <c r="I15" s="9">
        <v>0.3518</v>
      </c>
      <c r="J15" s="49" t="s">
        <v>69</v>
      </c>
    </row>
    <row r="16" spans="1:10" ht="13.35" customHeight="1" x14ac:dyDescent="0.2">
      <c r="B16" s="3" t="s">
        <v>19</v>
      </c>
      <c r="C16" s="9">
        <v>0.31929999999999997</v>
      </c>
      <c r="D16" s="9">
        <v>0.3367</v>
      </c>
      <c r="E16" s="9">
        <v>0.32519999999999999</v>
      </c>
      <c r="F16" s="9">
        <v>0.32600000000000001</v>
      </c>
      <c r="G16" s="9">
        <v>0.32640000000000002</v>
      </c>
      <c r="H16" s="9">
        <v>0.4647</v>
      </c>
      <c r="I16" s="9">
        <v>0.3548</v>
      </c>
      <c r="J16" s="49" t="s">
        <v>69</v>
      </c>
    </row>
    <row r="17" spans="1:12" ht="13.35" customHeight="1" x14ac:dyDescent="0.2">
      <c r="B17" s="3" t="s">
        <v>20</v>
      </c>
      <c r="C17" s="9">
        <v>0.33910000000000001</v>
      </c>
      <c r="D17" s="9">
        <v>0.35470000000000002</v>
      </c>
      <c r="E17" s="9">
        <v>0.34520000000000001</v>
      </c>
      <c r="F17" s="9">
        <v>0.34770000000000001</v>
      </c>
      <c r="G17" s="9">
        <v>0.35189999999999999</v>
      </c>
      <c r="H17" s="9">
        <v>0.48559999999999998</v>
      </c>
      <c r="I17" s="9">
        <v>0.37909999999999999</v>
      </c>
      <c r="J17" s="49" t="s">
        <v>70</v>
      </c>
    </row>
    <row r="18" spans="1:12" ht="13.35" customHeight="1" x14ac:dyDescent="0.2">
      <c r="A18" s="10"/>
      <c r="B18" s="4" t="s">
        <v>21</v>
      </c>
      <c r="C18" s="11">
        <v>0.3236</v>
      </c>
      <c r="D18" s="11">
        <v>0.34029999999999999</v>
      </c>
      <c r="E18" s="11">
        <v>0.3296</v>
      </c>
      <c r="F18" s="11">
        <v>0.35310000000000002</v>
      </c>
      <c r="G18" s="11">
        <v>0.33839999999999998</v>
      </c>
      <c r="H18" s="11">
        <v>0.49230000000000002</v>
      </c>
      <c r="I18" s="11">
        <v>0.3851</v>
      </c>
      <c r="J18" s="50" t="s">
        <v>70</v>
      </c>
    </row>
    <row r="19" spans="1:12" ht="13.5" customHeight="1" x14ac:dyDescent="0.2">
      <c r="A19" s="1" t="s">
        <v>23</v>
      </c>
      <c r="B19" s="3" t="s">
        <v>15</v>
      </c>
      <c r="C19" s="9">
        <v>0.23680000000000001</v>
      </c>
      <c r="D19" s="9">
        <v>0.25169999999999998</v>
      </c>
      <c r="E19" s="9">
        <v>0.25509999999999999</v>
      </c>
      <c r="F19" s="9">
        <v>0.26700000000000002</v>
      </c>
      <c r="G19" s="9">
        <v>0.25359999999999999</v>
      </c>
      <c r="H19" s="9">
        <v>0.4536</v>
      </c>
      <c r="I19" s="9">
        <v>0.30969999999999998</v>
      </c>
      <c r="J19" s="49" t="s">
        <v>69</v>
      </c>
    </row>
    <row r="20" spans="1:12" ht="13.35" customHeight="1" x14ac:dyDescent="0.2">
      <c r="B20" s="3" t="s">
        <v>16</v>
      </c>
      <c r="C20" s="9">
        <v>0.23810000000000001</v>
      </c>
      <c r="D20" s="9">
        <v>0.25340000000000001</v>
      </c>
      <c r="E20" s="9">
        <v>0.25629999999999997</v>
      </c>
      <c r="F20" s="9">
        <v>0.26619999999999999</v>
      </c>
      <c r="G20" s="9">
        <v>0.254</v>
      </c>
      <c r="H20" s="9">
        <v>0.4531</v>
      </c>
      <c r="I20" s="9">
        <v>0.309</v>
      </c>
      <c r="J20" s="49" t="s">
        <v>69</v>
      </c>
    </row>
    <row r="21" spans="1:12" ht="13.35" customHeight="1" x14ac:dyDescent="0.2">
      <c r="B21" s="3" t="s">
        <v>17</v>
      </c>
      <c r="C21" s="9">
        <v>0.2364</v>
      </c>
      <c r="D21" s="9">
        <v>0.24970000000000001</v>
      </c>
      <c r="E21" s="9">
        <v>0.25679999999999997</v>
      </c>
      <c r="F21" s="9">
        <v>0.26450000000000001</v>
      </c>
      <c r="G21" s="9">
        <v>0.25240000000000001</v>
      </c>
      <c r="H21" s="9">
        <v>0.45290000000000002</v>
      </c>
      <c r="I21" s="9">
        <v>0.30790000000000001</v>
      </c>
      <c r="J21" s="49" t="s">
        <v>69</v>
      </c>
    </row>
    <row r="22" spans="1:12" ht="13.35" customHeight="1" x14ac:dyDescent="0.2">
      <c r="B22" s="3" t="s">
        <v>18</v>
      </c>
      <c r="C22" s="9">
        <v>0.23630000000000001</v>
      </c>
      <c r="D22" s="9">
        <v>0.25090000000000001</v>
      </c>
      <c r="E22" s="9">
        <v>0.25650000000000001</v>
      </c>
      <c r="F22" s="9">
        <v>0.26379999999999998</v>
      </c>
      <c r="G22" s="9">
        <v>0.25259999999999999</v>
      </c>
      <c r="H22" s="9">
        <v>0.45300000000000001</v>
      </c>
      <c r="I22" s="9">
        <v>0.309</v>
      </c>
      <c r="J22" s="49" t="s">
        <v>69</v>
      </c>
    </row>
    <row r="23" spans="1:12" ht="13.35" customHeight="1" x14ac:dyDescent="0.2">
      <c r="B23" s="3" t="s">
        <v>19</v>
      </c>
      <c r="C23" s="9">
        <v>0.23630000000000001</v>
      </c>
      <c r="D23" s="9">
        <v>0.25069999999999998</v>
      </c>
      <c r="E23" s="9">
        <v>0.25669999999999998</v>
      </c>
      <c r="F23" s="9">
        <v>0.26329999999999998</v>
      </c>
      <c r="G23" s="9">
        <v>0.25169999999999998</v>
      </c>
      <c r="H23" s="9">
        <v>0.4531</v>
      </c>
      <c r="I23" s="9">
        <v>0.30780000000000002</v>
      </c>
      <c r="J23" s="49" t="s">
        <v>69</v>
      </c>
    </row>
    <row r="24" spans="1:12" ht="13.35" customHeight="1" x14ac:dyDescent="0.2">
      <c r="B24" s="3" t="s">
        <v>20</v>
      </c>
      <c r="C24" s="9">
        <v>0.23910000000000001</v>
      </c>
      <c r="D24" s="9">
        <v>0.25480000000000003</v>
      </c>
      <c r="E24" s="9">
        <v>0.25790000000000002</v>
      </c>
      <c r="F24" s="9">
        <v>0.26740000000000003</v>
      </c>
      <c r="G24" s="9">
        <v>0.25840000000000002</v>
      </c>
      <c r="H24" s="9">
        <v>0.45729999999999998</v>
      </c>
      <c r="I24" s="9">
        <v>0.31440000000000001</v>
      </c>
      <c r="J24" s="49" t="s">
        <v>70</v>
      </c>
    </row>
    <row r="25" spans="1:12" ht="13.35" customHeight="1" x14ac:dyDescent="0.2">
      <c r="A25" s="10"/>
      <c r="B25" s="4" t="s">
        <v>21</v>
      </c>
      <c r="C25" s="11">
        <v>0.2364</v>
      </c>
      <c r="D25" s="11">
        <v>0.25180000000000002</v>
      </c>
      <c r="E25" s="11">
        <v>0.25669999999999998</v>
      </c>
      <c r="F25" s="11">
        <v>0.27039999999999997</v>
      </c>
      <c r="G25" s="11">
        <v>0.25530000000000003</v>
      </c>
      <c r="H25" s="11">
        <v>0.45760000000000001</v>
      </c>
      <c r="I25" s="11">
        <v>0.31680000000000003</v>
      </c>
      <c r="J25" s="50" t="s">
        <v>70</v>
      </c>
    </row>
    <row r="26" spans="1:12" ht="13.5" customHeight="1" x14ac:dyDescent="0.2">
      <c r="A26" s="1" t="s">
        <v>24</v>
      </c>
      <c r="B26" s="3" t="s">
        <v>15</v>
      </c>
      <c r="C26" s="9">
        <v>0.251</v>
      </c>
      <c r="D26" s="9">
        <v>0.27289999999999998</v>
      </c>
      <c r="E26" s="9">
        <v>0.31919999999999998</v>
      </c>
      <c r="F26" s="9">
        <v>0.2717</v>
      </c>
      <c r="G26" s="9">
        <v>0.26190000000000002</v>
      </c>
      <c r="H26" s="9">
        <v>0.43830000000000002</v>
      </c>
      <c r="I26" s="9">
        <v>0.3407</v>
      </c>
      <c r="J26" s="49" t="s">
        <v>70</v>
      </c>
      <c r="L26" s="1" t="s">
        <v>90</v>
      </c>
    </row>
    <row r="27" spans="1:12" ht="13.35" customHeight="1" x14ac:dyDescent="0.2">
      <c r="B27" s="3" t="s">
        <v>16</v>
      </c>
      <c r="C27" s="9">
        <v>0.24579999999999999</v>
      </c>
      <c r="D27" s="9">
        <v>0.26740000000000003</v>
      </c>
      <c r="E27" s="9">
        <v>0.31380000000000002</v>
      </c>
      <c r="F27" s="9">
        <v>0.26900000000000002</v>
      </c>
      <c r="G27" s="9">
        <v>0.25750000000000001</v>
      </c>
      <c r="H27" s="9">
        <v>0.43569999999999998</v>
      </c>
      <c r="I27" s="9">
        <v>0.33810000000000001</v>
      </c>
      <c r="J27" s="49" t="s">
        <v>70</v>
      </c>
    </row>
    <row r="28" spans="1:12" ht="13.35" customHeight="1" x14ac:dyDescent="0.2">
      <c r="B28" s="3" t="s">
        <v>17</v>
      </c>
      <c r="C28" s="9">
        <v>0.23599999999999999</v>
      </c>
      <c r="D28" s="9">
        <v>0.25769999999999998</v>
      </c>
      <c r="E28" s="9">
        <v>0.30270000000000002</v>
      </c>
      <c r="F28" s="9">
        <v>0.26250000000000001</v>
      </c>
      <c r="G28" s="9">
        <v>0.24940000000000001</v>
      </c>
      <c r="H28" s="9">
        <v>0.43090000000000001</v>
      </c>
      <c r="I28" s="9">
        <v>0.3322</v>
      </c>
      <c r="J28" s="49" t="s">
        <v>70</v>
      </c>
    </row>
    <row r="29" spans="1:12" ht="13.35" customHeight="1" x14ac:dyDescent="0.2">
      <c r="B29" s="3" t="s">
        <v>18</v>
      </c>
      <c r="C29" s="9">
        <v>0.2412</v>
      </c>
      <c r="D29" s="9">
        <v>0.26279999999999998</v>
      </c>
      <c r="E29" s="9">
        <v>0.30830000000000002</v>
      </c>
      <c r="F29" s="9">
        <v>0.26669999999999999</v>
      </c>
      <c r="G29" s="9">
        <v>0.25380000000000003</v>
      </c>
      <c r="H29" s="9">
        <v>0.43369999999999997</v>
      </c>
      <c r="I29" s="9">
        <v>0.33600000000000002</v>
      </c>
      <c r="J29" s="49" t="s">
        <v>70</v>
      </c>
    </row>
    <row r="30" spans="1:12" ht="13.35" customHeight="1" x14ac:dyDescent="0.2">
      <c r="B30" s="3" t="s">
        <v>19</v>
      </c>
      <c r="C30" s="9">
        <v>0.2321</v>
      </c>
      <c r="D30" s="9">
        <v>0.25209999999999999</v>
      </c>
      <c r="E30" s="9">
        <v>0.29980000000000001</v>
      </c>
      <c r="F30" s="9">
        <v>0.26590000000000003</v>
      </c>
      <c r="G30" s="9">
        <v>0.24629999999999999</v>
      </c>
      <c r="H30" s="9">
        <v>0.43080000000000002</v>
      </c>
      <c r="I30" s="9">
        <v>0.33379999999999999</v>
      </c>
      <c r="J30" s="49" t="s">
        <v>70</v>
      </c>
    </row>
    <row r="31" spans="1:12" ht="13.35" customHeight="1" x14ac:dyDescent="0.2">
      <c r="B31" s="3" t="s">
        <v>20</v>
      </c>
      <c r="C31" s="9">
        <v>0.23449999999999999</v>
      </c>
      <c r="D31" s="9">
        <v>0.25469999999999998</v>
      </c>
      <c r="E31" s="9">
        <v>0.30299999999999999</v>
      </c>
      <c r="F31" s="9">
        <v>0.26879999999999998</v>
      </c>
      <c r="G31" s="9">
        <v>0.24829999999999999</v>
      </c>
      <c r="H31" s="9">
        <v>0.432</v>
      </c>
      <c r="I31" s="9">
        <v>0.33629999999999999</v>
      </c>
      <c r="J31" s="49" t="s">
        <v>70</v>
      </c>
    </row>
    <row r="32" spans="1:12" ht="13.35" customHeight="1" x14ac:dyDescent="0.2">
      <c r="A32" s="10"/>
      <c r="B32" s="4" t="s">
        <v>21</v>
      </c>
      <c r="C32" s="11">
        <v>0.24740000000000001</v>
      </c>
      <c r="D32" s="11">
        <v>0.26779999999999998</v>
      </c>
      <c r="E32" s="11">
        <v>0.31759999999999999</v>
      </c>
      <c r="F32" s="11">
        <v>0.27660000000000001</v>
      </c>
      <c r="G32" s="11">
        <v>0.25890000000000002</v>
      </c>
      <c r="H32" s="11">
        <v>0.43830000000000002</v>
      </c>
      <c r="I32" s="11">
        <v>0.34379999999999999</v>
      </c>
      <c r="J32" s="50" t="s">
        <v>70</v>
      </c>
    </row>
    <row r="33" spans="1:12" ht="13.5" customHeight="1" x14ac:dyDescent="0.2">
      <c r="A33" s="1" t="s">
        <v>25</v>
      </c>
      <c r="B33" s="3" t="s">
        <v>15</v>
      </c>
      <c r="C33" s="9">
        <v>0.27010000000000001</v>
      </c>
      <c r="D33" s="9">
        <v>0.30370000000000003</v>
      </c>
      <c r="E33" s="9">
        <v>0.29320000000000002</v>
      </c>
      <c r="F33" s="9">
        <v>0.32440000000000002</v>
      </c>
      <c r="G33" s="9">
        <v>0.28120000000000001</v>
      </c>
      <c r="H33" s="9">
        <v>0.51739999999999997</v>
      </c>
      <c r="I33" s="9">
        <v>0.3765</v>
      </c>
      <c r="J33" s="49" t="s">
        <v>69</v>
      </c>
    </row>
    <row r="34" spans="1:12" ht="13.35" customHeight="1" x14ac:dyDescent="0.2">
      <c r="B34" s="3" t="s">
        <v>16</v>
      </c>
      <c r="C34" s="9">
        <v>0.27050000000000002</v>
      </c>
      <c r="D34" s="9">
        <v>0.30420000000000003</v>
      </c>
      <c r="E34" s="9">
        <v>0.29389999999999999</v>
      </c>
      <c r="F34" s="9">
        <v>0.32440000000000002</v>
      </c>
      <c r="G34" s="9">
        <v>0.28129999999999999</v>
      </c>
      <c r="H34" s="9">
        <v>0.51729999999999998</v>
      </c>
      <c r="I34" s="9">
        <v>0.3765</v>
      </c>
      <c r="J34" s="49" t="s">
        <v>69</v>
      </c>
    </row>
    <row r="35" spans="1:12" ht="13.35" customHeight="1" x14ac:dyDescent="0.2">
      <c r="B35" s="3" t="s">
        <v>17</v>
      </c>
      <c r="C35" s="9">
        <v>0.26950000000000002</v>
      </c>
      <c r="D35" s="9">
        <v>0.30309999999999998</v>
      </c>
      <c r="E35" s="9">
        <v>0.29420000000000002</v>
      </c>
      <c r="F35" s="9">
        <v>0.32279999999999998</v>
      </c>
      <c r="G35" s="9">
        <v>0.28070000000000001</v>
      </c>
      <c r="H35" s="9">
        <v>0.51719999999999999</v>
      </c>
      <c r="I35" s="9">
        <v>0.37630000000000002</v>
      </c>
      <c r="J35" s="49" t="s">
        <v>69</v>
      </c>
    </row>
    <row r="36" spans="1:12" ht="13.35" customHeight="1" x14ac:dyDescent="0.2">
      <c r="B36" s="3" t="s">
        <v>18</v>
      </c>
      <c r="C36" s="9">
        <v>0.26769999999999999</v>
      </c>
      <c r="D36" s="9">
        <v>0.30180000000000001</v>
      </c>
      <c r="E36" s="9">
        <v>0.29289999999999999</v>
      </c>
      <c r="F36" s="9">
        <v>0.3201</v>
      </c>
      <c r="G36" s="9">
        <v>0.27950000000000003</v>
      </c>
      <c r="H36" s="9">
        <v>0.51680000000000004</v>
      </c>
      <c r="I36" s="9">
        <v>0.37569999999999998</v>
      </c>
      <c r="J36" s="49" t="s">
        <v>69</v>
      </c>
    </row>
    <row r="37" spans="1:12" ht="13.35" customHeight="1" x14ac:dyDescent="0.2">
      <c r="B37" s="3" t="s">
        <v>19</v>
      </c>
      <c r="C37" s="9">
        <v>0.26419999999999999</v>
      </c>
      <c r="D37" s="9">
        <v>0.30059999999999998</v>
      </c>
      <c r="E37" s="9">
        <v>0.2888</v>
      </c>
      <c r="F37" s="9">
        <v>0.31830000000000003</v>
      </c>
      <c r="G37" s="9">
        <v>0.27479999999999999</v>
      </c>
      <c r="H37" s="9">
        <v>0.51659999999999995</v>
      </c>
      <c r="I37" s="9">
        <v>0.37490000000000001</v>
      </c>
      <c r="J37" s="49" t="s">
        <v>69</v>
      </c>
    </row>
    <row r="38" spans="1:12" ht="13.35" customHeight="1" x14ac:dyDescent="0.2">
      <c r="B38" s="3" t="s">
        <v>20</v>
      </c>
      <c r="C38" s="9">
        <v>0.26390000000000002</v>
      </c>
      <c r="D38" s="9">
        <v>0.30209999999999998</v>
      </c>
      <c r="E38" s="9">
        <v>0.28939999999999999</v>
      </c>
      <c r="F38" s="9">
        <v>0.3261</v>
      </c>
      <c r="G38" s="9">
        <v>0.27410000000000001</v>
      </c>
      <c r="H38" s="9">
        <v>0.51980000000000004</v>
      </c>
      <c r="I38" s="9">
        <v>0.38400000000000001</v>
      </c>
      <c r="J38" s="49" t="s">
        <v>70</v>
      </c>
    </row>
    <row r="39" spans="1:12" ht="13.35" customHeight="1" x14ac:dyDescent="0.2">
      <c r="A39" s="10"/>
      <c r="B39" s="4" t="s">
        <v>21</v>
      </c>
      <c r="C39" s="11">
        <v>0.26229999999999998</v>
      </c>
      <c r="D39" s="11">
        <v>0.30059999999999998</v>
      </c>
      <c r="E39" s="11">
        <v>0.28799999999999998</v>
      </c>
      <c r="F39" s="11">
        <v>0.32369999999999999</v>
      </c>
      <c r="G39" s="11">
        <v>0.27260000000000001</v>
      </c>
      <c r="H39" s="11">
        <v>0.51910000000000001</v>
      </c>
      <c r="I39" s="11">
        <v>0.38229999999999997</v>
      </c>
      <c r="J39" s="50" t="s">
        <v>70</v>
      </c>
    </row>
    <row r="40" spans="1:12" ht="13.5" customHeight="1" x14ac:dyDescent="0.2">
      <c r="A40" s="1" t="s">
        <v>26</v>
      </c>
      <c r="B40" s="3" t="s">
        <v>15</v>
      </c>
      <c r="C40" s="9">
        <v>0.31019999999999998</v>
      </c>
      <c r="D40" s="9">
        <v>0.3135</v>
      </c>
      <c r="E40" s="9">
        <v>0.33739999999999998</v>
      </c>
      <c r="F40" s="9">
        <v>0.33650000000000002</v>
      </c>
      <c r="G40" s="9">
        <v>0.31290000000000001</v>
      </c>
      <c r="H40" s="9">
        <v>0.4798</v>
      </c>
      <c r="I40" s="9">
        <v>0.36320000000000002</v>
      </c>
      <c r="J40" s="49" t="s">
        <v>72</v>
      </c>
    </row>
    <row r="41" spans="1:12" ht="13.35" customHeight="1" x14ac:dyDescent="0.2">
      <c r="B41" s="3" t="s">
        <v>16</v>
      </c>
      <c r="C41" s="9">
        <v>0.30859999999999999</v>
      </c>
      <c r="D41" s="9">
        <v>0.31219999999999998</v>
      </c>
      <c r="E41" s="9">
        <v>0.33550000000000002</v>
      </c>
      <c r="F41" s="9">
        <v>0.3352</v>
      </c>
      <c r="G41" s="9">
        <v>0.31219999999999998</v>
      </c>
      <c r="H41" s="9">
        <v>0.4798</v>
      </c>
      <c r="I41" s="9">
        <v>0.36270000000000002</v>
      </c>
      <c r="J41" s="49" t="s">
        <v>72</v>
      </c>
    </row>
    <row r="42" spans="1:12" ht="13.35" customHeight="1" x14ac:dyDescent="0.2">
      <c r="B42" s="3" t="s">
        <v>17</v>
      </c>
      <c r="C42" s="9">
        <v>0.30659999999999998</v>
      </c>
      <c r="D42" s="9">
        <v>0.31040000000000001</v>
      </c>
      <c r="E42" s="9">
        <v>0.33350000000000002</v>
      </c>
      <c r="F42" s="9">
        <v>0.33350000000000002</v>
      </c>
      <c r="G42" s="9">
        <v>0.31</v>
      </c>
      <c r="H42" s="9">
        <v>0.4798</v>
      </c>
      <c r="I42" s="9">
        <v>0.36109999999999998</v>
      </c>
      <c r="J42" s="49" t="s">
        <v>72</v>
      </c>
    </row>
    <row r="43" spans="1:12" ht="13.35" customHeight="1" x14ac:dyDescent="0.2">
      <c r="B43" s="3" t="s">
        <v>18</v>
      </c>
      <c r="C43" s="9">
        <v>0.30199999999999999</v>
      </c>
      <c r="D43" s="9">
        <v>0.30480000000000002</v>
      </c>
      <c r="E43" s="9">
        <v>0.32969999999999999</v>
      </c>
      <c r="F43" s="9">
        <v>0.32890000000000003</v>
      </c>
      <c r="G43" s="9">
        <v>0.30499999999999999</v>
      </c>
      <c r="H43" s="9">
        <v>0.4798</v>
      </c>
      <c r="I43" s="9">
        <v>0.35620000000000002</v>
      </c>
      <c r="J43" s="49" t="s">
        <v>72</v>
      </c>
    </row>
    <row r="44" spans="1:12" ht="13.35" customHeight="1" x14ac:dyDescent="0.2">
      <c r="B44" s="3" t="s">
        <v>19</v>
      </c>
      <c r="C44" s="9">
        <v>0.30599999999999999</v>
      </c>
      <c r="D44" s="9">
        <v>0.30869999999999997</v>
      </c>
      <c r="E44" s="9">
        <v>0.3337</v>
      </c>
      <c r="F44" s="9">
        <v>0.33200000000000002</v>
      </c>
      <c r="G44" s="9">
        <v>0.30709999999999998</v>
      </c>
      <c r="H44" s="9">
        <v>0.48149999999999998</v>
      </c>
      <c r="I44" s="9">
        <v>0.35780000000000001</v>
      </c>
      <c r="J44" s="49" t="s">
        <v>72</v>
      </c>
      <c r="L44" s="1" t="s">
        <v>90</v>
      </c>
    </row>
    <row r="45" spans="1:12" ht="13.35" customHeight="1" x14ac:dyDescent="0.2">
      <c r="B45" s="3" t="s">
        <v>20</v>
      </c>
      <c r="C45" s="9">
        <v>0.30049999999999999</v>
      </c>
      <c r="D45" s="9">
        <v>0.3024</v>
      </c>
      <c r="E45" s="9">
        <v>0.31330000000000002</v>
      </c>
      <c r="F45" s="9">
        <v>0.32769999999999999</v>
      </c>
      <c r="G45" s="9">
        <v>0.30180000000000001</v>
      </c>
      <c r="H45" s="9">
        <v>0.45090000000000002</v>
      </c>
      <c r="I45" s="9">
        <v>0.34179999999999999</v>
      </c>
      <c r="J45" s="49" t="s">
        <v>70</v>
      </c>
    </row>
    <row r="46" spans="1:12" ht="13.35" customHeight="1" x14ac:dyDescent="0.2">
      <c r="A46" s="10"/>
      <c r="B46" s="4" t="s">
        <v>21</v>
      </c>
      <c r="C46" s="11">
        <v>0.30649999999999999</v>
      </c>
      <c r="D46" s="11">
        <v>0.30859999999999999</v>
      </c>
      <c r="E46" s="11">
        <v>0.3201</v>
      </c>
      <c r="F46" s="11">
        <v>0.33339999999999997</v>
      </c>
      <c r="G46" s="11">
        <v>0.30790000000000001</v>
      </c>
      <c r="H46" s="11">
        <v>0.4521</v>
      </c>
      <c r="I46" s="11">
        <v>0.3478</v>
      </c>
      <c r="J46" s="50" t="s">
        <v>70</v>
      </c>
    </row>
    <row r="47" spans="1:12" ht="13.5" customHeight="1" x14ac:dyDescent="0.2">
      <c r="A47" s="1" t="s">
        <v>27</v>
      </c>
      <c r="B47" s="3" t="s">
        <v>15</v>
      </c>
      <c r="C47" s="9">
        <v>0.2767</v>
      </c>
      <c r="D47" s="9">
        <v>0.40039999999999998</v>
      </c>
      <c r="E47" s="9">
        <v>0.3306</v>
      </c>
      <c r="F47" s="9">
        <v>0.34229999999999999</v>
      </c>
      <c r="G47" s="9">
        <v>0.30680000000000002</v>
      </c>
      <c r="H47" s="9">
        <v>0.55049999999999999</v>
      </c>
      <c r="I47" s="9">
        <v>0.52029999999999998</v>
      </c>
      <c r="J47" s="49" t="s">
        <v>96</v>
      </c>
    </row>
    <row r="48" spans="1:12" ht="13.35" customHeight="1" x14ac:dyDescent="0.2">
      <c r="B48" s="3" t="s">
        <v>16</v>
      </c>
      <c r="C48" s="9">
        <v>0.2712</v>
      </c>
      <c r="D48" s="9">
        <v>0.39129999999999998</v>
      </c>
      <c r="E48" s="9">
        <v>0.32419999999999999</v>
      </c>
      <c r="F48" s="9">
        <v>0.34100000000000003</v>
      </c>
      <c r="G48" s="9">
        <v>0.3</v>
      </c>
      <c r="H48" s="9">
        <v>0.55049999999999999</v>
      </c>
      <c r="I48" s="9">
        <v>0.52029999999999998</v>
      </c>
      <c r="J48" s="49" t="s">
        <v>96</v>
      </c>
    </row>
    <row r="49" spans="1:12" ht="13.35" customHeight="1" x14ac:dyDescent="0.2">
      <c r="B49" s="3" t="s">
        <v>17</v>
      </c>
      <c r="C49" s="9">
        <v>0.27029999999999998</v>
      </c>
      <c r="D49" s="9">
        <v>0.39050000000000001</v>
      </c>
      <c r="E49" s="9">
        <v>0.32369999999999999</v>
      </c>
      <c r="F49" s="9">
        <v>0.33960000000000001</v>
      </c>
      <c r="G49" s="9">
        <v>0.29880000000000001</v>
      </c>
      <c r="H49" s="9">
        <v>0.55049999999999999</v>
      </c>
      <c r="I49" s="9">
        <v>0.5202</v>
      </c>
      <c r="J49" s="49" t="s">
        <v>96</v>
      </c>
    </row>
    <row r="50" spans="1:12" ht="13.35" customHeight="1" x14ac:dyDescent="0.2">
      <c r="B50" s="3" t="s">
        <v>18</v>
      </c>
      <c r="C50" s="9">
        <v>0.27150000000000002</v>
      </c>
      <c r="D50" s="9">
        <v>0.3916</v>
      </c>
      <c r="E50" s="9">
        <v>0.3256</v>
      </c>
      <c r="F50" s="9">
        <v>0.33</v>
      </c>
      <c r="G50" s="9">
        <v>0.30509999999999998</v>
      </c>
      <c r="H50" s="9">
        <v>0.55049999999999999</v>
      </c>
      <c r="I50" s="9">
        <v>0.52</v>
      </c>
      <c r="J50" s="49" t="s">
        <v>96</v>
      </c>
    </row>
    <row r="51" spans="1:12" ht="13.35" customHeight="1" x14ac:dyDescent="0.2">
      <c r="B51" s="3" t="s">
        <v>19</v>
      </c>
      <c r="C51" s="9">
        <v>0.26800000000000002</v>
      </c>
      <c r="D51" s="9">
        <v>0.38750000000000001</v>
      </c>
      <c r="E51" s="9">
        <v>0.32490000000000002</v>
      </c>
      <c r="F51" s="9">
        <v>0.32800000000000001</v>
      </c>
      <c r="G51" s="9">
        <v>0.30220000000000002</v>
      </c>
      <c r="H51" s="9">
        <v>0.55049999999999999</v>
      </c>
      <c r="I51" s="9">
        <v>0.52059999999999995</v>
      </c>
      <c r="J51" s="49" t="s">
        <v>96</v>
      </c>
      <c r="L51" s="1" t="s">
        <v>90</v>
      </c>
    </row>
    <row r="52" spans="1:12" ht="13.35" customHeight="1" x14ac:dyDescent="0.2">
      <c r="B52" s="3" t="s">
        <v>20</v>
      </c>
      <c r="C52" s="9">
        <v>0.27150000000000002</v>
      </c>
      <c r="D52" s="9">
        <v>0.34839999999999999</v>
      </c>
      <c r="E52" s="9">
        <v>0.31609999999999999</v>
      </c>
      <c r="F52" s="9">
        <v>0.32740000000000002</v>
      </c>
      <c r="G52" s="9">
        <v>0.28410000000000002</v>
      </c>
      <c r="H52" s="9">
        <v>0.49409999999999998</v>
      </c>
      <c r="I52" s="9">
        <v>0.45610000000000001</v>
      </c>
      <c r="J52" s="49" t="s">
        <v>73</v>
      </c>
    </row>
    <row r="53" spans="1:12" ht="13.35" customHeight="1" x14ac:dyDescent="0.2">
      <c r="A53" s="10"/>
      <c r="B53" s="4" t="s">
        <v>21</v>
      </c>
      <c r="C53" s="11">
        <v>0.27679999999999999</v>
      </c>
      <c r="D53" s="11">
        <v>0.35070000000000001</v>
      </c>
      <c r="E53" s="11">
        <v>0.32100000000000001</v>
      </c>
      <c r="F53" s="11">
        <v>0.3342</v>
      </c>
      <c r="G53" s="11">
        <v>0.28939999999999999</v>
      </c>
      <c r="H53" s="11">
        <v>0.49459999999999998</v>
      </c>
      <c r="I53" s="11">
        <v>0.45800000000000002</v>
      </c>
      <c r="J53" s="50" t="s">
        <v>73</v>
      </c>
    </row>
    <row r="54" spans="1:12" ht="13.5" customHeight="1" x14ac:dyDescent="0.2">
      <c r="A54" s="1" t="s">
        <v>28</v>
      </c>
      <c r="B54" s="3" t="s">
        <v>15</v>
      </c>
      <c r="C54" s="9">
        <v>0.31380000000000002</v>
      </c>
      <c r="D54" s="9">
        <v>0.33239999999999997</v>
      </c>
      <c r="E54" s="9">
        <v>0.32090000000000002</v>
      </c>
      <c r="F54" s="9">
        <v>0.34449999999999997</v>
      </c>
      <c r="G54" s="9">
        <v>0.31209999999999999</v>
      </c>
      <c r="H54" s="9">
        <v>0.48930000000000001</v>
      </c>
      <c r="I54" s="9">
        <v>0.36170000000000002</v>
      </c>
      <c r="J54" s="49" t="s">
        <v>72</v>
      </c>
    </row>
    <row r="55" spans="1:12" ht="13.35" customHeight="1" x14ac:dyDescent="0.2">
      <c r="B55" s="3" t="s">
        <v>16</v>
      </c>
      <c r="C55" s="9">
        <v>0.31290000000000001</v>
      </c>
      <c r="D55" s="9">
        <v>0.3231</v>
      </c>
      <c r="E55" s="9">
        <v>0.32269999999999999</v>
      </c>
      <c r="F55" s="9">
        <v>0.3453</v>
      </c>
      <c r="G55" s="9">
        <v>0.313</v>
      </c>
      <c r="H55" s="9">
        <v>0.4904</v>
      </c>
      <c r="I55" s="9">
        <v>0.35870000000000002</v>
      </c>
      <c r="J55" s="49" t="s">
        <v>72</v>
      </c>
    </row>
    <row r="56" spans="1:12" ht="13.35" customHeight="1" x14ac:dyDescent="0.2">
      <c r="B56" s="3" t="s">
        <v>17</v>
      </c>
      <c r="C56" s="9">
        <v>0.31319999999999998</v>
      </c>
      <c r="D56" s="9">
        <v>0.32369999999999999</v>
      </c>
      <c r="E56" s="9">
        <v>0.32350000000000001</v>
      </c>
      <c r="F56" s="9">
        <v>0.34470000000000001</v>
      </c>
      <c r="G56" s="9">
        <v>0.31440000000000001</v>
      </c>
      <c r="H56" s="9">
        <v>0.48909999999999998</v>
      </c>
      <c r="I56" s="9">
        <v>0.36030000000000001</v>
      </c>
      <c r="J56" s="49" t="s">
        <v>72</v>
      </c>
    </row>
    <row r="57" spans="1:12" ht="13.35" customHeight="1" x14ac:dyDescent="0.2">
      <c r="B57" s="3" t="s">
        <v>18</v>
      </c>
      <c r="C57" s="9">
        <v>0.31730000000000003</v>
      </c>
      <c r="D57" s="9">
        <v>0.32629999999999998</v>
      </c>
      <c r="E57" s="9">
        <v>0.32719999999999999</v>
      </c>
      <c r="F57" s="9">
        <v>0.34770000000000001</v>
      </c>
      <c r="G57" s="9">
        <v>0.31840000000000002</v>
      </c>
      <c r="H57" s="9">
        <v>0.49059999999999998</v>
      </c>
      <c r="I57" s="9">
        <v>0.36199999999999999</v>
      </c>
      <c r="J57" s="49" t="s">
        <v>72</v>
      </c>
    </row>
    <row r="58" spans="1:12" ht="13.35" customHeight="1" x14ac:dyDescent="0.2">
      <c r="B58" s="3" t="s">
        <v>19</v>
      </c>
      <c r="C58" s="9">
        <v>0.32090000000000002</v>
      </c>
      <c r="D58" s="9">
        <v>0.32950000000000002</v>
      </c>
      <c r="E58" s="9">
        <v>0.33139999999999997</v>
      </c>
      <c r="F58" s="9">
        <v>0.3498</v>
      </c>
      <c r="G58" s="9">
        <v>0.32190000000000002</v>
      </c>
      <c r="H58" s="9">
        <v>0.49209999999999998</v>
      </c>
      <c r="I58" s="9">
        <v>0.36459999999999998</v>
      </c>
      <c r="J58" s="49" t="s">
        <v>72</v>
      </c>
    </row>
    <row r="59" spans="1:12" ht="13.35" customHeight="1" x14ac:dyDescent="0.2">
      <c r="B59" s="3" t="s">
        <v>20</v>
      </c>
      <c r="C59" s="9">
        <v>0.33639999999999998</v>
      </c>
      <c r="D59" s="9">
        <v>0.34470000000000001</v>
      </c>
      <c r="E59" s="9">
        <v>0.34429999999999999</v>
      </c>
      <c r="F59" s="9">
        <v>0.37059999999999998</v>
      </c>
      <c r="G59" s="9">
        <v>0.33939999999999998</v>
      </c>
      <c r="H59" s="9">
        <v>0.50719999999999998</v>
      </c>
      <c r="I59" s="9">
        <v>0.38400000000000001</v>
      </c>
      <c r="J59" s="49" t="s">
        <v>97</v>
      </c>
    </row>
    <row r="60" spans="1:12" ht="13.35" customHeight="1" x14ac:dyDescent="0.2">
      <c r="A60" s="10"/>
      <c r="B60" s="4" t="s">
        <v>21</v>
      </c>
      <c r="C60" s="11">
        <v>0.33279999999999998</v>
      </c>
      <c r="D60" s="11">
        <v>0.34039999999999998</v>
      </c>
      <c r="E60" s="11">
        <v>0.3402</v>
      </c>
      <c r="F60" s="11">
        <v>0.36780000000000002</v>
      </c>
      <c r="G60" s="11">
        <v>0.3357</v>
      </c>
      <c r="H60" s="11">
        <v>0.50409999999999999</v>
      </c>
      <c r="I60" s="11">
        <v>0.38</v>
      </c>
      <c r="J60" s="50" t="s">
        <v>97</v>
      </c>
      <c r="K60" s="1" t="s">
        <v>90</v>
      </c>
    </row>
    <row r="61" spans="1:12" ht="13.5" customHeight="1" x14ac:dyDescent="0.2">
      <c r="A61" s="1" t="s">
        <v>29</v>
      </c>
      <c r="B61" s="3" t="s">
        <v>15</v>
      </c>
      <c r="C61" s="9">
        <v>0.30599999999999999</v>
      </c>
      <c r="D61" s="9">
        <v>0.33100000000000002</v>
      </c>
      <c r="E61" s="9">
        <v>0.32750000000000001</v>
      </c>
      <c r="F61" s="9">
        <v>0.3483</v>
      </c>
      <c r="G61" s="9">
        <v>0.30590000000000001</v>
      </c>
      <c r="H61" s="9">
        <v>0.49909999999999999</v>
      </c>
      <c r="I61" s="9">
        <v>0.38969999999999999</v>
      </c>
      <c r="J61" s="49" t="s">
        <v>100</v>
      </c>
    </row>
    <row r="62" spans="1:12" ht="13.35" customHeight="1" x14ac:dyDescent="0.2">
      <c r="B62" s="3" t="s">
        <v>16</v>
      </c>
      <c r="C62" s="9">
        <v>0.30590000000000001</v>
      </c>
      <c r="D62" s="9">
        <v>0.33079999999999998</v>
      </c>
      <c r="E62" s="9">
        <v>0.32790000000000002</v>
      </c>
      <c r="F62" s="9">
        <v>0.34799999999999998</v>
      </c>
      <c r="G62" s="9">
        <v>0.30570000000000003</v>
      </c>
      <c r="H62" s="9">
        <v>0.49909999999999999</v>
      </c>
      <c r="I62" s="9">
        <v>0.38979999999999998</v>
      </c>
      <c r="J62" s="49" t="s">
        <v>100</v>
      </c>
    </row>
    <row r="63" spans="1:12" ht="13.35" customHeight="1" x14ac:dyDescent="0.2">
      <c r="B63" s="3" t="s">
        <v>17</v>
      </c>
      <c r="C63" s="9">
        <v>0.311</v>
      </c>
      <c r="D63" s="9">
        <v>0.33539999999999998</v>
      </c>
      <c r="E63" s="9">
        <v>0.33260000000000001</v>
      </c>
      <c r="F63" s="9">
        <v>0.34970000000000001</v>
      </c>
      <c r="G63" s="9">
        <v>0.31059999999999999</v>
      </c>
      <c r="H63" s="9">
        <v>0.49959999999999999</v>
      </c>
      <c r="I63" s="9">
        <v>0.39069999999999999</v>
      </c>
      <c r="J63" s="49" t="s">
        <v>100</v>
      </c>
    </row>
    <row r="64" spans="1:12" ht="13.35" customHeight="1" x14ac:dyDescent="0.2">
      <c r="B64" s="3" t="s">
        <v>18</v>
      </c>
      <c r="C64" s="9">
        <v>0.3105</v>
      </c>
      <c r="D64" s="9">
        <v>0.33479999999999999</v>
      </c>
      <c r="E64" s="9">
        <v>0.33279999999999998</v>
      </c>
      <c r="F64" s="9">
        <v>0.34899999999999998</v>
      </c>
      <c r="G64" s="9">
        <v>0.31009999999999999</v>
      </c>
      <c r="H64" s="9">
        <v>0.50029999999999997</v>
      </c>
      <c r="I64" s="9">
        <v>0.39069999999999999</v>
      </c>
      <c r="J64" s="49" t="s">
        <v>100</v>
      </c>
    </row>
    <row r="65" spans="1:12" ht="13.35" customHeight="1" x14ac:dyDescent="0.2">
      <c r="B65" s="3" t="s">
        <v>19</v>
      </c>
      <c r="C65" s="9">
        <v>0.31369999999999998</v>
      </c>
      <c r="D65" s="9">
        <v>0.33729999999999999</v>
      </c>
      <c r="E65" s="9">
        <v>0.33560000000000001</v>
      </c>
      <c r="F65" s="9">
        <v>0.35049999999999998</v>
      </c>
      <c r="G65" s="9">
        <v>0.31340000000000001</v>
      </c>
      <c r="H65" s="9">
        <v>0.50080000000000002</v>
      </c>
      <c r="I65" s="9">
        <v>0.39179999999999998</v>
      </c>
      <c r="J65" s="49" t="s">
        <v>100</v>
      </c>
      <c r="L65" s="1" t="s">
        <v>90</v>
      </c>
    </row>
    <row r="66" spans="1:12" ht="13.35" customHeight="1" x14ac:dyDescent="0.2">
      <c r="B66" s="3" t="s">
        <v>20</v>
      </c>
      <c r="C66" s="9">
        <v>0.29249999999999998</v>
      </c>
      <c r="D66" s="9">
        <v>0.3095</v>
      </c>
      <c r="E66" s="9">
        <v>0.30330000000000001</v>
      </c>
      <c r="F66" s="9">
        <v>0.3301</v>
      </c>
      <c r="G66" s="9">
        <v>0.29120000000000001</v>
      </c>
      <c r="H66" s="9">
        <v>0.45140000000000002</v>
      </c>
      <c r="I66" s="9">
        <v>0.35339999999999999</v>
      </c>
      <c r="J66" s="49" t="s">
        <v>99</v>
      </c>
    </row>
    <row r="67" spans="1:12" ht="13.35" customHeight="1" x14ac:dyDescent="0.2">
      <c r="A67" s="10"/>
      <c r="B67" s="4" t="s">
        <v>21</v>
      </c>
      <c r="C67" s="11">
        <v>0.29260000000000003</v>
      </c>
      <c r="D67" s="11">
        <v>0.30840000000000001</v>
      </c>
      <c r="E67" s="11">
        <v>0.30309999999999998</v>
      </c>
      <c r="F67" s="11">
        <v>0.33119999999999999</v>
      </c>
      <c r="G67" s="11">
        <v>0.29099999999999998</v>
      </c>
      <c r="H67" s="11">
        <v>0.45150000000000001</v>
      </c>
      <c r="I67" s="11">
        <v>0.35260000000000002</v>
      </c>
      <c r="J67" s="50" t="s">
        <v>99</v>
      </c>
    </row>
    <row r="68" spans="1:12" ht="13.5" customHeight="1" x14ac:dyDescent="0.2">
      <c r="A68" s="1" t="s">
        <v>30</v>
      </c>
      <c r="B68" s="3" t="s">
        <v>15</v>
      </c>
      <c r="C68" s="9">
        <v>0.26989999999999997</v>
      </c>
      <c r="D68" s="9">
        <v>0.31019999999999998</v>
      </c>
      <c r="E68" s="9">
        <v>0.3029</v>
      </c>
      <c r="F68" s="9">
        <v>0.31059999999999999</v>
      </c>
      <c r="G68" s="9">
        <v>0.2797</v>
      </c>
      <c r="H68" s="9">
        <v>0.48749999999999999</v>
      </c>
      <c r="I68" s="9">
        <v>0.3765</v>
      </c>
      <c r="J68" s="49" t="s">
        <v>69</v>
      </c>
    </row>
    <row r="69" spans="1:12" ht="13.35" customHeight="1" x14ac:dyDescent="0.2">
      <c r="B69" s="3" t="s">
        <v>16</v>
      </c>
      <c r="C69" s="9">
        <v>0.28050000000000003</v>
      </c>
      <c r="D69" s="9">
        <v>0.32129999999999997</v>
      </c>
      <c r="E69" s="9">
        <v>0.313</v>
      </c>
      <c r="F69" s="9">
        <v>0.31209999999999999</v>
      </c>
      <c r="G69" s="9">
        <v>0.28610000000000002</v>
      </c>
      <c r="H69" s="9">
        <v>0.48749999999999999</v>
      </c>
      <c r="I69" s="9">
        <v>0.3765</v>
      </c>
      <c r="J69" s="49" t="s">
        <v>69</v>
      </c>
    </row>
    <row r="70" spans="1:12" ht="13.35" customHeight="1" x14ac:dyDescent="0.2">
      <c r="B70" s="3" t="s">
        <v>17</v>
      </c>
      <c r="C70" s="9">
        <v>0.28289999999999998</v>
      </c>
      <c r="D70" s="9">
        <v>0.32350000000000001</v>
      </c>
      <c r="E70" s="9">
        <v>0.31530000000000002</v>
      </c>
      <c r="F70" s="9">
        <v>0.31219999999999998</v>
      </c>
      <c r="G70" s="9">
        <v>0.28820000000000001</v>
      </c>
      <c r="H70" s="9">
        <v>0.48749999999999999</v>
      </c>
      <c r="I70" s="9">
        <v>0.3765</v>
      </c>
      <c r="J70" s="49" t="s">
        <v>69</v>
      </c>
    </row>
    <row r="71" spans="1:12" ht="13.35" customHeight="1" x14ac:dyDescent="0.2">
      <c r="B71" s="3" t="s">
        <v>18</v>
      </c>
      <c r="C71" s="9">
        <v>0.28389999999999999</v>
      </c>
      <c r="D71" s="9">
        <v>0.32469999999999999</v>
      </c>
      <c r="E71" s="9">
        <v>0.31619999999999998</v>
      </c>
      <c r="F71" s="9">
        <v>0.312</v>
      </c>
      <c r="G71" s="9">
        <v>0.28920000000000001</v>
      </c>
      <c r="H71" s="9">
        <v>0.48749999999999999</v>
      </c>
      <c r="I71" s="9">
        <v>0.37669999999999998</v>
      </c>
      <c r="J71" s="49" t="s">
        <v>69</v>
      </c>
    </row>
    <row r="72" spans="1:12" ht="13.35" customHeight="1" x14ac:dyDescent="0.2">
      <c r="B72" s="3" t="s">
        <v>19</v>
      </c>
      <c r="C72" s="9">
        <v>0.28289999999999998</v>
      </c>
      <c r="D72" s="9">
        <v>0.3246</v>
      </c>
      <c r="E72" s="9">
        <v>0.3155</v>
      </c>
      <c r="F72" s="9">
        <v>0.311</v>
      </c>
      <c r="G72" s="9">
        <v>0.28820000000000001</v>
      </c>
      <c r="H72" s="9">
        <v>0.48749999999999999</v>
      </c>
      <c r="I72" s="9">
        <v>0.37690000000000001</v>
      </c>
      <c r="J72" s="49" t="s">
        <v>69</v>
      </c>
    </row>
    <row r="73" spans="1:12" ht="13.35" customHeight="1" x14ac:dyDescent="0.2">
      <c r="B73" s="3" t="s">
        <v>20</v>
      </c>
      <c r="C73" s="9">
        <v>0.24690000000000001</v>
      </c>
      <c r="D73" s="9">
        <v>0.29160000000000003</v>
      </c>
      <c r="E73" s="9">
        <v>0.27750000000000002</v>
      </c>
      <c r="F73" s="9">
        <v>0.2752</v>
      </c>
      <c r="G73" s="9">
        <v>0.26100000000000001</v>
      </c>
      <c r="H73" s="9">
        <v>0.48280000000000001</v>
      </c>
      <c r="I73" s="9">
        <v>0.34920000000000001</v>
      </c>
      <c r="J73" s="49" t="s">
        <v>78</v>
      </c>
    </row>
    <row r="74" spans="1:12" ht="13.35" customHeight="1" x14ac:dyDescent="0.2">
      <c r="A74" s="10"/>
      <c r="B74" s="4" t="s">
        <v>21</v>
      </c>
      <c r="C74" s="11">
        <v>0.24990000000000001</v>
      </c>
      <c r="D74" s="11">
        <v>0.2923</v>
      </c>
      <c r="E74" s="11">
        <v>0.28060000000000002</v>
      </c>
      <c r="F74" s="11">
        <v>0.2772</v>
      </c>
      <c r="G74" s="11">
        <v>0.26379999999999998</v>
      </c>
      <c r="H74" s="11">
        <v>0.48330000000000001</v>
      </c>
      <c r="I74" s="11">
        <v>0.34949999999999998</v>
      </c>
      <c r="J74" s="50" t="s">
        <v>78</v>
      </c>
    </row>
    <row r="75" spans="1:12" ht="13.5" customHeight="1" x14ac:dyDescent="0.2">
      <c r="A75" s="1" t="s">
        <v>31</v>
      </c>
      <c r="B75" s="3" t="s">
        <v>15</v>
      </c>
      <c r="C75" s="9">
        <v>0.30559999999999998</v>
      </c>
      <c r="D75" s="9">
        <v>0.31950000000000001</v>
      </c>
      <c r="E75" s="9">
        <v>0.31359999999999999</v>
      </c>
      <c r="F75" s="9">
        <v>0.3503</v>
      </c>
      <c r="G75" s="9">
        <v>0.3145</v>
      </c>
      <c r="H75" s="9">
        <v>0.50900000000000001</v>
      </c>
      <c r="I75" s="9">
        <v>0.371</v>
      </c>
      <c r="J75" s="49" t="s">
        <v>79</v>
      </c>
      <c r="L75" s="1" t="s">
        <v>90</v>
      </c>
    </row>
    <row r="76" spans="1:12" ht="13.35" customHeight="1" x14ac:dyDescent="0.2">
      <c r="B76" s="3" t="s">
        <v>16</v>
      </c>
      <c r="C76" s="9">
        <v>0.30680000000000002</v>
      </c>
      <c r="D76" s="9">
        <v>0.3206</v>
      </c>
      <c r="E76" s="9">
        <v>0.31490000000000001</v>
      </c>
      <c r="F76" s="9">
        <v>0.35170000000000001</v>
      </c>
      <c r="G76" s="9">
        <v>0.31580000000000003</v>
      </c>
      <c r="H76" s="9">
        <v>0.5091</v>
      </c>
      <c r="I76" s="9">
        <v>0.37219999999999998</v>
      </c>
      <c r="J76" s="49" t="s">
        <v>79</v>
      </c>
    </row>
    <row r="77" spans="1:12" ht="13.35" customHeight="1" x14ac:dyDescent="0.2">
      <c r="B77" s="3" t="s">
        <v>17</v>
      </c>
      <c r="C77" s="9">
        <v>0.30780000000000002</v>
      </c>
      <c r="D77" s="9">
        <v>0.32169999999999999</v>
      </c>
      <c r="E77" s="9">
        <v>0.31590000000000001</v>
      </c>
      <c r="F77" s="9">
        <v>0.35239999999999999</v>
      </c>
      <c r="G77" s="9">
        <v>0.31619999999999998</v>
      </c>
      <c r="H77" s="9">
        <v>0.50939999999999996</v>
      </c>
      <c r="I77" s="9">
        <v>0.37290000000000001</v>
      </c>
      <c r="J77" s="49" t="s">
        <v>79</v>
      </c>
    </row>
    <row r="78" spans="1:12" ht="13.35" customHeight="1" x14ac:dyDescent="0.2">
      <c r="B78" s="3" t="s">
        <v>18</v>
      </c>
      <c r="C78" s="9">
        <v>0.307</v>
      </c>
      <c r="D78" s="9">
        <v>0.32090000000000002</v>
      </c>
      <c r="E78" s="9">
        <v>0.31490000000000001</v>
      </c>
      <c r="F78" s="9">
        <v>0.3523</v>
      </c>
      <c r="G78" s="9">
        <v>0.31530000000000002</v>
      </c>
      <c r="H78" s="9">
        <v>0.5091</v>
      </c>
      <c r="I78" s="9">
        <v>0.37290000000000001</v>
      </c>
      <c r="J78" s="49" t="s">
        <v>79</v>
      </c>
    </row>
    <row r="79" spans="1:12" ht="13.35" customHeight="1" x14ac:dyDescent="0.2">
      <c r="B79" s="3" t="s">
        <v>19</v>
      </c>
      <c r="C79" s="9">
        <v>0.30740000000000001</v>
      </c>
      <c r="D79" s="9">
        <v>0.32129999999999997</v>
      </c>
      <c r="E79" s="9">
        <v>0.31540000000000001</v>
      </c>
      <c r="F79" s="9">
        <v>0.3523</v>
      </c>
      <c r="G79" s="9">
        <v>0.31530000000000002</v>
      </c>
      <c r="H79" s="9">
        <v>0.50590000000000002</v>
      </c>
      <c r="I79" s="9">
        <v>0.37280000000000002</v>
      </c>
      <c r="J79" s="49" t="s">
        <v>79</v>
      </c>
    </row>
    <row r="80" spans="1:12" ht="13.35" customHeight="1" x14ac:dyDescent="0.2">
      <c r="B80" s="3" t="s">
        <v>20</v>
      </c>
      <c r="C80" s="9">
        <v>0.30520000000000003</v>
      </c>
      <c r="D80" s="9">
        <v>0.31859999999999999</v>
      </c>
      <c r="E80" s="9">
        <v>0.30709999999999998</v>
      </c>
      <c r="F80" s="9">
        <v>0.34920000000000001</v>
      </c>
      <c r="G80" s="9">
        <v>0.3135</v>
      </c>
      <c r="H80" s="9">
        <v>0.48870000000000002</v>
      </c>
      <c r="I80" s="9">
        <v>0.36449999999999999</v>
      </c>
      <c r="J80" s="49" t="s">
        <v>80</v>
      </c>
    </row>
    <row r="81" spans="1:10" ht="13.35" customHeight="1" x14ac:dyDescent="0.2">
      <c r="A81" s="10"/>
      <c r="B81" s="4" t="s">
        <v>21</v>
      </c>
      <c r="C81" s="11">
        <v>0.30630000000000002</v>
      </c>
      <c r="D81" s="11">
        <v>0.32</v>
      </c>
      <c r="E81" s="11">
        <v>0.30859999999999999</v>
      </c>
      <c r="F81" s="11">
        <v>0.35</v>
      </c>
      <c r="G81" s="11">
        <v>0.31490000000000001</v>
      </c>
      <c r="H81" s="11">
        <v>0.49020000000000002</v>
      </c>
      <c r="I81" s="11">
        <v>0.36620000000000003</v>
      </c>
      <c r="J81" s="50" t="s">
        <v>80</v>
      </c>
    </row>
    <row r="82" spans="1:10" ht="13.5" customHeight="1" x14ac:dyDescent="0.2">
      <c r="A82" s="1" t="s">
        <v>32</v>
      </c>
      <c r="B82" s="3" t="s">
        <v>15</v>
      </c>
      <c r="C82" s="9">
        <v>0.27400000000000002</v>
      </c>
      <c r="D82" s="9">
        <v>0.28260000000000002</v>
      </c>
      <c r="E82" s="9">
        <v>0.29070000000000001</v>
      </c>
      <c r="F82" s="9">
        <v>0.30380000000000001</v>
      </c>
      <c r="G82" s="9">
        <v>0.27460000000000001</v>
      </c>
      <c r="H82" s="9">
        <v>0.40749999999999997</v>
      </c>
      <c r="I82" s="9">
        <v>0.32819999999999999</v>
      </c>
      <c r="J82" s="49" t="s">
        <v>82</v>
      </c>
    </row>
    <row r="83" spans="1:10" ht="13.35" customHeight="1" x14ac:dyDescent="0.2">
      <c r="B83" s="3" t="s">
        <v>16</v>
      </c>
      <c r="C83" s="9">
        <v>0.27689999999999998</v>
      </c>
      <c r="D83" s="9">
        <v>0.2858</v>
      </c>
      <c r="E83" s="9">
        <v>0.29399999999999998</v>
      </c>
      <c r="F83" s="9">
        <v>0.3075</v>
      </c>
      <c r="G83" s="9">
        <v>0.27729999999999999</v>
      </c>
      <c r="H83" s="9">
        <v>0.41070000000000001</v>
      </c>
      <c r="I83" s="9">
        <v>0.33250000000000002</v>
      </c>
      <c r="J83" s="49" t="s">
        <v>82</v>
      </c>
    </row>
    <row r="84" spans="1:10" ht="13.35" customHeight="1" x14ac:dyDescent="0.2">
      <c r="B84" s="3" t="s">
        <v>17</v>
      </c>
      <c r="C84" s="9">
        <v>0.27889999999999998</v>
      </c>
      <c r="D84" s="9">
        <v>0.28810000000000002</v>
      </c>
      <c r="E84" s="9">
        <v>0.2969</v>
      </c>
      <c r="F84" s="9">
        <v>0.30730000000000002</v>
      </c>
      <c r="G84" s="9">
        <v>0.27900000000000003</v>
      </c>
      <c r="H84" s="9">
        <v>0.41020000000000001</v>
      </c>
      <c r="I84" s="9">
        <v>0.33239999999999997</v>
      </c>
      <c r="J84" s="49" t="s">
        <v>82</v>
      </c>
    </row>
    <row r="85" spans="1:10" ht="13.35" customHeight="1" x14ac:dyDescent="0.2">
      <c r="B85" s="3" t="s">
        <v>18</v>
      </c>
      <c r="C85" s="9">
        <v>0.2802</v>
      </c>
      <c r="D85" s="9">
        <v>0.28960000000000002</v>
      </c>
      <c r="E85" s="9">
        <v>0.29799999999999999</v>
      </c>
      <c r="F85" s="9">
        <v>0.30690000000000001</v>
      </c>
      <c r="G85" s="9">
        <v>0.2802</v>
      </c>
      <c r="H85" s="9">
        <v>0.40989999999999999</v>
      </c>
      <c r="I85" s="9">
        <v>0.33229999999999998</v>
      </c>
      <c r="J85" s="49" t="s">
        <v>82</v>
      </c>
    </row>
    <row r="86" spans="1:10" ht="13.35" customHeight="1" x14ac:dyDescent="0.2">
      <c r="B86" s="3" t="s">
        <v>19</v>
      </c>
      <c r="C86" s="9">
        <v>0.28149999999999997</v>
      </c>
      <c r="D86" s="9">
        <v>0.29060000000000002</v>
      </c>
      <c r="E86" s="9">
        <v>0.29949999999999999</v>
      </c>
      <c r="F86" s="9">
        <v>0.30780000000000002</v>
      </c>
      <c r="G86" s="9">
        <v>0.28160000000000002</v>
      </c>
      <c r="H86" s="9">
        <v>0.41</v>
      </c>
      <c r="I86" s="9">
        <v>0.33289999999999997</v>
      </c>
      <c r="J86" s="49" t="s">
        <v>82</v>
      </c>
    </row>
    <row r="87" spans="1:10" ht="13.35" customHeight="1" x14ac:dyDescent="0.2">
      <c r="B87" s="3" t="s">
        <v>20</v>
      </c>
      <c r="C87" s="9">
        <v>0.26939999999999997</v>
      </c>
      <c r="D87" s="9">
        <v>0.27810000000000001</v>
      </c>
      <c r="E87" s="9">
        <v>0.27600000000000002</v>
      </c>
      <c r="F87" s="9">
        <v>0.29380000000000001</v>
      </c>
      <c r="G87" s="9">
        <v>0.26860000000000001</v>
      </c>
      <c r="H87" s="9">
        <v>0.37759999999999999</v>
      </c>
      <c r="I87" s="9">
        <v>0.30719999999999997</v>
      </c>
      <c r="J87" s="49" t="s">
        <v>81</v>
      </c>
    </row>
    <row r="88" spans="1:10" ht="13.35" customHeight="1" x14ac:dyDescent="0.2">
      <c r="A88" s="10"/>
      <c r="B88" s="4" t="s">
        <v>21</v>
      </c>
      <c r="C88" s="11">
        <v>0.26869999999999999</v>
      </c>
      <c r="D88" s="11">
        <v>0.27750000000000002</v>
      </c>
      <c r="E88" s="11">
        <v>0.27529999999999999</v>
      </c>
      <c r="F88" s="11">
        <v>0.29289999999999999</v>
      </c>
      <c r="G88" s="11">
        <v>0.26790000000000003</v>
      </c>
      <c r="H88" s="11">
        <v>0.37730000000000002</v>
      </c>
      <c r="I88" s="11">
        <v>0.30669999999999997</v>
      </c>
      <c r="J88" s="50" t="s">
        <v>81</v>
      </c>
    </row>
    <row r="89" spans="1:10" ht="13.5" customHeight="1" x14ac:dyDescent="0.2">
      <c r="A89" s="1" t="s">
        <v>33</v>
      </c>
      <c r="B89" s="3" t="s">
        <v>15</v>
      </c>
      <c r="C89" s="9">
        <v>0.34889999999999999</v>
      </c>
      <c r="D89" s="9">
        <v>0.3594</v>
      </c>
      <c r="E89" s="9">
        <v>0.3654</v>
      </c>
      <c r="F89" s="9">
        <v>0.37780000000000002</v>
      </c>
      <c r="G89" s="9">
        <v>0.36080000000000001</v>
      </c>
      <c r="H89" s="9">
        <v>0.50939999999999996</v>
      </c>
      <c r="I89" s="9">
        <v>0.41170000000000001</v>
      </c>
      <c r="J89" s="49" t="s">
        <v>69</v>
      </c>
    </row>
    <row r="90" spans="1:10" ht="13.35" customHeight="1" x14ac:dyDescent="0.2">
      <c r="B90" s="3" t="s">
        <v>16</v>
      </c>
      <c r="C90" s="9">
        <v>0.34300000000000003</v>
      </c>
      <c r="D90" s="9">
        <v>0.35680000000000001</v>
      </c>
      <c r="E90" s="9">
        <v>0.36</v>
      </c>
      <c r="F90" s="9">
        <v>0.375</v>
      </c>
      <c r="G90" s="9">
        <v>0.35599999999999998</v>
      </c>
      <c r="H90" s="9">
        <v>0.50939999999999996</v>
      </c>
      <c r="I90" s="9">
        <v>0.41170000000000001</v>
      </c>
      <c r="J90" s="49" t="s">
        <v>69</v>
      </c>
    </row>
    <row r="91" spans="1:10" ht="13.35" customHeight="1" x14ac:dyDescent="0.2">
      <c r="B91" s="3" t="s">
        <v>17</v>
      </c>
      <c r="C91" s="9">
        <v>0.3387</v>
      </c>
      <c r="D91" s="9">
        <v>0.35310000000000002</v>
      </c>
      <c r="E91" s="9">
        <v>0.35649999999999998</v>
      </c>
      <c r="F91" s="9">
        <v>0.37130000000000002</v>
      </c>
      <c r="G91" s="9">
        <v>0.35170000000000001</v>
      </c>
      <c r="H91" s="9">
        <v>0.50939999999999996</v>
      </c>
      <c r="I91" s="9">
        <v>0.40939999999999999</v>
      </c>
      <c r="J91" s="49" t="s">
        <v>69</v>
      </c>
    </row>
    <row r="92" spans="1:10" ht="13.35" customHeight="1" x14ac:dyDescent="0.2">
      <c r="B92" s="3" t="s">
        <v>18</v>
      </c>
      <c r="C92" s="9">
        <v>0.33179999999999998</v>
      </c>
      <c r="D92" s="9">
        <v>0.34820000000000001</v>
      </c>
      <c r="E92" s="9">
        <v>0.34849999999999998</v>
      </c>
      <c r="F92" s="9">
        <v>0.36470000000000002</v>
      </c>
      <c r="G92" s="9">
        <v>0.34160000000000001</v>
      </c>
      <c r="H92" s="9">
        <v>0.5111</v>
      </c>
      <c r="I92" s="9">
        <v>0.40300000000000002</v>
      </c>
      <c r="J92" s="49" t="s">
        <v>69</v>
      </c>
    </row>
    <row r="93" spans="1:10" ht="13.35" customHeight="1" x14ac:dyDescent="0.2">
      <c r="B93" s="3" t="s">
        <v>19</v>
      </c>
      <c r="C93" s="9">
        <v>0.34920000000000001</v>
      </c>
      <c r="D93" s="9">
        <v>0.35980000000000001</v>
      </c>
      <c r="E93" s="9">
        <v>0.3614</v>
      </c>
      <c r="F93" s="9">
        <v>0.37780000000000002</v>
      </c>
      <c r="G93" s="9">
        <v>0.35830000000000001</v>
      </c>
      <c r="H93" s="9">
        <v>0.51170000000000004</v>
      </c>
      <c r="I93" s="9">
        <v>0.40810000000000002</v>
      </c>
      <c r="J93" s="49" t="s">
        <v>69</v>
      </c>
    </row>
    <row r="94" spans="1:10" ht="13.35" customHeight="1" x14ac:dyDescent="0.2">
      <c r="B94" s="3" t="s">
        <v>20</v>
      </c>
      <c r="C94" s="9">
        <v>0.36830000000000002</v>
      </c>
      <c r="D94" s="9">
        <v>0.37069999999999997</v>
      </c>
      <c r="E94" s="9">
        <v>0.3755</v>
      </c>
      <c r="F94" s="9">
        <v>0.3947</v>
      </c>
      <c r="G94" s="9">
        <v>0.37440000000000001</v>
      </c>
      <c r="H94" s="9">
        <v>0.47460000000000002</v>
      </c>
      <c r="I94" s="9">
        <v>0.40860000000000002</v>
      </c>
      <c r="J94" s="49" t="s">
        <v>81</v>
      </c>
    </row>
    <row r="95" spans="1:10" ht="13.35" customHeight="1" x14ac:dyDescent="0.2">
      <c r="A95" s="10"/>
      <c r="B95" s="4" t="s">
        <v>21</v>
      </c>
      <c r="C95" s="11">
        <v>0.37019999999999997</v>
      </c>
      <c r="D95" s="11">
        <v>0.3725</v>
      </c>
      <c r="E95" s="11">
        <v>0.38179999999999997</v>
      </c>
      <c r="F95" s="11">
        <v>0.39539999999999997</v>
      </c>
      <c r="G95" s="11">
        <v>0.37630000000000002</v>
      </c>
      <c r="H95" s="11">
        <v>0.47339999999999999</v>
      </c>
      <c r="I95" s="11">
        <v>0.4118</v>
      </c>
      <c r="J95" s="50" t="s">
        <v>81</v>
      </c>
    </row>
    <row r="96" spans="1:10" ht="13.5" customHeight="1" x14ac:dyDescent="0.2">
      <c r="A96" s="1" t="s">
        <v>34</v>
      </c>
      <c r="B96" s="3" t="s">
        <v>15</v>
      </c>
      <c r="C96" s="9">
        <v>0.37190000000000001</v>
      </c>
      <c r="D96" s="9">
        <v>0.38890000000000002</v>
      </c>
      <c r="E96" s="9">
        <v>0.38569999999999999</v>
      </c>
      <c r="F96" s="9">
        <v>0.39250000000000002</v>
      </c>
      <c r="G96" s="9">
        <v>0.378</v>
      </c>
      <c r="H96" s="9">
        <v>0.53820000000000001</v>
      </c>
      <c r="I96" s="9">
        <v>0.42280000000000001</v>
      </c>
      <c r="J96" s="49" t="s">
        <v>72</v>
      </c>
    </row>
    <row r="97" spans="1:12" ht="13.35" customHeight="1" x14ac:dyDescent="0.2">
      <c r="B97" s="3" t="s">
        <v>16</v>
      </c>
      <c r="C97" s="9">
        <v>0.3679</v>
      </c>
      <c r="D97" s="9">
        <v>0.38579999999999998</v>
      </c>
      <c r="E97" s="9">
        <v>0.38169999999999998</v>
      </c>
      <c r="F97" s="9">
        <v>0.3886</v>
      </c>
      <c r="G97" s="9">
        <v>0.37409999999999999</v>
      </c>
      <c r="H97" s="9">
        <v>0.53820000000000001</v>
      </c>
      <c r="I97" s="9">
        <v>0.42009999999999997</v>
      </c>
      <c r="J97" s="49" t="s">
        <v>72</v>
      </c>
    </row>
    <row r="98" spans="1:12" ht="13.35" customHeight="1" x14ac:dyDescent="0.2">
      <c r="B98" s="3" t="s">
        <v>17</v>
      </c>
      <c r="C98" s="9">
        <v>0.36459999999999998</v>
      </c>
      <c r="D98" s="9">
        <v>0.38400000000000001</v>
      </c>
      <c r="E98" s="9">
        <v>0.38119999999999998</v>
      </c>
      <c r="F98" s="9">
        <v>0.38600000000000001</v>
      </c>
      <c r="G98" s="9">
        <v>0.37109999999999999</v>
      </c>
      <c r="H98" s="9">
        <v>0.53890000000000005</v>
      </c>
      <c r="I98" s="9">
        <v>0.42099999999999999</v>
      </c>
      <c r="J98" s="49" t="s">
        <v>72</v>
      </c>
    </row>
    <row r="99" spans="1:12" ht="13.35" customHeight="1" x14ac:dyDescent="0.2">
      <c r="B99" s="3" t="s">
        <v>18</v>
      </c>
      <c r="C99" s="9">
        <v>0.36130000000000001</v>
      </c>
      <c r="D99" s="9">
        <v>0.38159999999999999</v>
      </c>
      <c r="E99" s="9">
        <v>0.37840000000000001</v>
      </c>
      <c r="F99" s="9">
        <v>0.38269999999999998</v>
      </c>
      <c r="G99" s="9">
        <v>0.36759999999999998</v>
      </c>
      <c r="H99" s="9">
        <v>0.53900000000000003</v>
      </c>
      <c r="I99" s="9">
        <v>0.41870000000000002</v>
      </c>
      <c r="J99" s="49" t="s">
        <v>72</v>
      </c>
    </row>
    <row r="100" spans="1:12" ht="13.35" customHeight="1" x14ac:dyDescent="0.2">
      <c r="B100" s="3" t="s">
        <v>19</v>
      </c>
      <c r="C100" s="9">
        <v>0.3569</v>
      </c>
      <c r="D100" s="9">
        <v>0.38090000000000002</v>
      </c>
      <c r="E100" s="9">
        <v>0.37169999999999997</v>
      </c>
      <c r="F100" s="9">
        <v>0.37819999999999998</v>
      </c>
      <c r="G100" s="9">
        <v>0.36399999999999999</v>
      </c>
      <c r="H100" s="9">
        <v>0.5393</v>
      </c>
      <c r="I100" s="9">
        <v>0.41860000000000003</v>
      </c>
      <c r="J100" s="49" t="s">
        <v>72</v>
      </c>
    </row>
    <row r="101" spans="1:12" ht="13.35" customHeight="1" x14ac:dyDescent="0.2">
      <c r="B101" s="3" t="s">
        <v>20</v>
      </c>
      <c r="C101" s="9">
        <v>0.33389999999999997</v>
      </c>
      <c r="D101" s="9">
        <v>0.33739999999999998</v>
      </c>
      <c r="E101" s="9">
        <v>0.34710000000000002</v>
      </c>
      <c r="F101" s="9">
        <v>0.36049999999999999</v>
      </c>
      <c r="G101" s="9">
        <v>0.33389999999999997</v>
      </c>
      <c r="H101" s="9">
        <v>0.48110000000000003</v>
      </c>
      <c r="I101" s="9">
        <v>0.37209999999999999</v>
      </c>
      <c r="J101" s="49" t="s">
        <v>73</v>
      </c>
    </row>
    <row r="102" spans="1:12" ht="13.35" customHeight="1" x14ac:dyDescent="0.2">
      <c r="A102" s="10"/>
      <c r="B102" s="4" t="s">
        <v>21</v>
      </c>
      <c r="C102" s="11">
        <v>0.33410000000000001</v>
      </c>
      <c r="D102" s="11">
        <v>0.33700000000000002</v>
      </c>
      <c r="E102" s="11">
        <v>0.34639999999999999</v>
      </c>
      <c r="F102" s="11">
        <v>0.3654</v>
      </c>
      <c r="G102" s="11">
        <v>0.33450000000000002</v>
      </c>
      <c r="H102" s="11">
        <v>0.48120000000000002</v>
      </c>
      <c r="I102" s="11">
        <v>0.37659999999999999</v>
      </c>
      <c r="J102" s="50" t="s">
        <v>73</v>
      </c>
      <c r="L102" s="1" t="s">
        <v>90</v>
      </c>
    </row>
    <row r="103" spans="1:12" ht="13.5" customHeight="1" x14ac:dyDescent="0.2">
      <c r="A103" s="1" t="s">
        <v>65</v>
      </c>
      <c r="B103" s="3" t="s">
        <v>15</v>
      </c>
      <c r="C103" s="9">
        <v>0.2485</v>
      </c>
      <c r="D103" s="9">
        <v>0.26960000000000001</v>
      </c>
      <c r="E103" s="9">
        <v>0.28939999999999999</v>
      </c>
      <c r="F103" s="9">
        <v>0.3024</v>
      </c>
      <c r="G103" s="9">
        <v>0.2571</v>
      </c>
      <c r="H103" s="9">
        <v>0.48010000000000003</v>
      </c>
      <c r="I103" s="9">
        <v>0.35699999999999998</v>
      </c>
      <c r="J103" s="49" t="s">
        <v>72</v>
      </c>
    </row>
    <row r="104" spans="1:12" ht="13.35" customHeight="1" x14ac:dyDescent="0.2">
      <c r="B104" s="3" t="s">
        <v>16</v>
      </c>
      <c r="C104" s="9">
        <v>0.25080000000000002</v>
      </c>
      <c r="D104" s="9">
        <v>0.27239999999999998</v>
      </c>
      <c r="E104" s="9">
        <v>0.29239999999999999</v>
      </c>
      <c r="F104" s="9">
        <v>0.30209999999999998</v>
      </c>
      <c r="G104" s="9">
        <v>0.25819999999999999</v>
      </c>
      <c r="H104" s="9">
        <v>0.48039999999999999</v>
      </c>
      <c r="I104" s="9">
        <v>0.35720000000000002</v>
      </c>
      <c r="J104" s="49" t="s">
        <v>72</v>
      </c>
    </row>
    <row r="105" spans="1:12" ht="13.35" customHeight="1" x14ac:dyDescent="0.2">
      <c r="B105" s="3" t="s">
        <v>17</v>
      </c>
      <c r="C105" s="9">
        <v>0.25040000000000001</v>
      </c>
      <c r="D105" s="9">
        <v>0.27200000000000002</v>
      </c>
      <c r="E105" s="9">
        <v>0.29239999999999999</v>
      </c>
      <c r="F105" s="9">
        <v>0.30270000000000002</v>
      </c>
      <c r="G105" s="9">
        <v>0.2571</v>
      </c>
      <c r="H105" s="9">
        <v>0.48039999999999999</v>
      </c>
      <c r="I105" s="9">
        <v>0.3574</v>
      </c>
      <c r="J105" s="49" t="s">
        <v>72</v>
      </c>
    </row>
    <row r="106" spans="1:12" ht="13.35" customHeight="1" x14ac:dyDescent="0.2">
      <c r="B106" s="3" t="s">
        <v>18</v>
      </c>
      <c r="C106" s="9">
        <v>0.25109999999999999</v>
      </c>
      <c r="D106" s="9">
        <v>0.2727</v>
      </c>
      <c r="E106" s="9">
        <v>0.29530000000000001</v>
      </c>
      <c r="F106" s="9">
        <v>0.29970000000000002</v>
      </c>
      <c r="G106" s="9">
        <v>0.2576</v>
      </c>
      <c r="H106" s="9">
        <v>0.48039999999999999</v>
      </c>
      <c r="I106" s="9">
        <v>0.35720000000000002</v>
      </c>
      <c r="J106" s="49" t="s">
        <v>72</v>
      </c>
    </row>
    <row r="107" spans="1:12" ht="13.35" customHeight="1" x14ac:dyDescent="0.2">
      <c r="B107" s="3" t="s">
        <v>19</v>
      </c>
      <c r="C107" s="9">
        <v>0.24990000000000001</v>
      </c>
      <c r="D107" s="9">
        <v>0.27250000000000002</v>
      </c>
      <c r="E107" s="9">
        <v>0.29409999999999997</v>
      </c>
      <c r="F107" s="9">
        <v>0.29830000000000001</v>
      </c>
      <c r="G107" s="9">
        <v>0.25669999999999998</v>
      </c>
      <c r="H107" s="9">
        <v>0.4803</v>
      </c>
      <c r="I107" s="9">
        <v>0.35709999999999997</v>
      </c>
      <c r="J107" s="49" t="s">
        <v>72</v>
      </c>
    </row>
    <row r="108" spans="1:12" ht="13.35" customHeight="1" x14ac:dyDescent="0.2">
      <c r="B108" s="3" t="s">
        <v>20</v>
      </c>
      <c r="C108" s="9">
        <v>0.24690000000000001</v>
      </c>
      <c r="D108" s="9">
        <v>0.26319999999999999</v>
      </c>
      <c r="E108" s="9">
        <v>0.28270000000000001</v>
      </c>
      <c r="F108" s="9">
        <v>0.29189999999999999</v>
      </c>
      <c r="G108" s="9">
        <v>0.25380000000000003</v>
      </c>
      <c r="H108" s="9">
        <v>0.46079999999999999</v>
      </c>
      <c r="I108" s="9">
        <v>0.33789999999999998</v>
      </c>
      <c r="J108" s="49" t="s">
        <v>73</v>
      </c>
    </row>
    <row r="109" spans="1:12" ht="13.35" customHeight="1" x14ac:dyDescent="0.2">
      <c r="A109" s="10"/>
      <c r="B109" s="4" t="s">
        <v>21</v>
      </c>
      <c r="C109" s="11">
        <v>0.2495</v>
      </c>
      <c r="D109" s="11">
        <v>0.2656</v>
      </c>
      <c r="E109" s="11">
        <v>0.27979999999999999</v>
      </c>
      <c r="F109" s="11">
        <v>0.29609999999999997</v>
      </c>
      <c r="G109" s="11">
        <v>0.25609999999999999</v>
      </c>
      <c r="H109" s="11">
        <v>0.4607</v>
      </c>
      <c r="I109" s="11">
        <v>0.3377</v>
      </c>
      <c r="J109" s="50" t="s">
        <v>73</v>
      </c>
    </row>
    <row r="110" spans="1:12" ht="13.5" customHeight="1" x14ac:dyDescent="0.2">
      <c r="A110" s="1" t="s">
        <v>35</v>
      </c>
      <c r="B110" s="3" t="s">
        <v>15</v>
      </c>
      <c r="C110" s="9">
        <v>0.2732</v>
      </c>
      <c r="D110" s="9">
        <v>0.28179999999999999</v>
      </c>
      <c r="E110" s="9">
        <v>0.3165</v>
      </c>
      <c r="F110" s="9">
        <v>0.28760000000000002</v>
      </c>
      <c r="G110" s="9">
        <v>0.2898</v>
      </c>
      <c r="H110" s="9">
        <v>0.51300000000000001</v>
      </c>
      <c r="I110" s="9">
        <v>0.34100000000000003</v>
      </c>
      <c r="J110" s="49" t="s">
        <v>69</v>
      </c>
    </row>
    <row r="111" spans="1:12" ht="13.35" customHeight="1" x14ac:dyDescent="0.2">
      <c r="B111" s="3" t="s">
        <v>16</v>
      </c>
      <c r="C111" s="9">
        <v>0.25850000000000001</v>
      </c>
      <c r="D111" s="9">
        <v>0.2671</v>
      </c>
      <c r="E111" s="9">
        <v>0.30780000000000002</v>
      </c>
      <c r="F111" s="9">
        <v>0.28220000000000001</v>
      </c>
      <c r="G111" s="9">
        <v>0.28010000000000002</v>
      </c>
      <c r="H111" s="9">
        <v>0.51329999999999998</v>
      </c>
      <c r="I111" s="9">
        <v>0.34320000000000001</v>
      </c>
      <c r="J111" s="49" t="s">
        <v>69</v>
      </c>
    </row>
    <row r="112" spans="1:12" ht="13.35" customHeight="1" x14ac:dyDescent="0.2">
      <c r="B112" s="3" t="s">
        <v>17</v>
      </c>
      <c r="C112" s="9">
        <v>0.25109999999999999</v>
      </c>
      <c r="D112" s="9">
        <v>0.25819999999999999</v>
      </c>
      <c r="E112" s="9">
        <v>0.30430000000000001</v>
      </c>
      <c r="F112" s="9">
        <v>0.27929999999999999</v>
      </c>
      <c r="G112" s="9">
        <v>0.27679999999999999</v>
      </c>
      <c r="H112" s="9">
        <v>0.51370000000000005</v>
      </c>
      <c r="I112" s="9">
        <v>0.34670000000000001</v>
      </c>
      <c r="J112" s="49" t="s">
        <v>69</v>
      </c>
    </row>
    <row r="113" spans="1:18" ht="13.35" customHeight="1" x14ac:dyDescent="0.2">
      <c r="B113" s="3" t="s">
        <v>18</v>
      </c>
      <c r="C113" s="9">
        <v>0.23849999999999999</v>
      </c>
      <c r="D113" s="9">
        <v>0.24709999999999999</v>
      </c>
      <c r="E113" s="9">
        <v>0.30170000000000002</v>
      </c>
      <c r="F113" s="9">
        <v>0.2722</v>
      </c>
      <c r="G113" s="9">
        <v>0.25330000000000003</v>
      </c>
      <c r="H113" s="9">
        <v>0.51200000000000001</v>
      </c>
      <c r="I113" s="9">
        <v>0.34399999999999997</v>
      </c>
      <c r="J113" s="49" t="s">
        <v>69</v>
      </c>
    </row>
    <row r="114" spans="1:18" ht="13.35" customHeight="1" x14ac:dyDescent="0.2">
      <c r="B114" s="3" t="s">
        <v>19</v>
      </c>
      <c r="C114" s="9">
        <v>0.23019999999999999</v>
      </c>
      <c r="D114" s="9">
        <v>0.2387</v>
      </c>
      <c r="E114" s="9">
        <v>0.28960000000000002</v>
      </c>
      <c r="F114" s="9">
        <v>0.27729999999999999</v>
      </c>
      <c r="G114" s="9">
        <v>0.2495</v>
      </c>
      <c r="H114" s="9">
        <v>0.51170000000000004</v>
      </c>
      <c r="I114" s="9">
        <v>0.34570000000000001</v>
      </c>
      <c r="J114" s="49" t="s">
        <v>69</v>
      </c>
    </row>
    <row r="115" spans="1:18" ht="13.35" customHeight="1" x14ac:dyDescent="0.2">
      <c r="B115" s="3" t="s">
        <v>20</v>
      </c>
      <c r="C115" s="9">
        <v>0.2369</v>
      </c>
      <c r="D115" s="9">
        <v>0.24790000000000001</v>
      </c>
      <c r="E115" s="9">
        <v>0.29409999999999997</v>
      </c>
      <c r="F115" s="9">
        <v>0.28689999999999999</v>
      </c>
      <c r="G115" s="9">
        <v>0.25040000000000001</v>
      </c>
      <c r="H115" s="9">
        <v>0.51570000000000005</v>
      </c>
      <c r="I115" s="9">
        <v>0.34889999999999999</v>
      </c>
      <c r="J115" s="49" t="s">
        <v>70</v>
      </c>
    </row>
    <row r="116" spans="1:18" ht="13.35" customHeight="1" x14ac:dyDescent="0.2">
      <c r="A116" s="10"/>
      <c r="B116" s="4" t="s">
        <v>21</v>
      </c>
      <c r="C116" s="11">
        <v>0.23749999999999999</v>
      </c>
      <c r="D116" s="11">
        <v>0.24779999999999999</v>
      </c>
      <c r="E116" s="11">
        <v>0.29370000000000002</v>
      </c>
      <c r="F116" s="11">
        <v>0.2888</v>
      </c>
      <c r="G116" s="11">
        <v>0.25309999999999999</v>
      </c>
      <c r="H116" s="11">
        <v>0.51570000000000005</v>
      </c>
      <c r="I116" s="11">
        <v>0.35049999999999998</v>
      </c>
      <c r="J116" s="50" t="s">
        <v>70</v>
      </c>
    </row>
    <row r="117" spans="1:18" ht="13.5" customHeight="1" x14ac:dyDescent="0.2">
      <c r="A117" s="1" t="s">
        <v>37</v>
      </c>
      <c r="B117" s="3" t="s">
        <v>15</v>
      </c>
      <c r="C117" s="9">
        <v>0.28520000000000001</v>
      </c>
      <c r="D117" s="9">
        <v>0.31669999999999998</v>
      </c>
      <c r="E117" s="9">
        <v>0.29160000000000003</v>
      </c>
      <c r="F117" s="9">
        <v>0.31969999999999998</v>
      </c>
      <c r="G117" s="9">
        <v>0.28639999999999999</v>
      </c>
      <c r="H117" s="9">
        <v>0.44429999999999997</v>
      </c>
      <c r="I117" s="9">
        <v>0.35320000000000001</v>
      </c>
      <c r="J117" s="49" t="s">
        <v>82</v>
      </c>
      <c r="L117" s="9"/>
      <c r="M117" s="9"/>
      <c r="N117" s="9"/>
      <c r="O117" s="9"/>
      <c r="P117" s="9"/>
      <c r="Q117" s="9"/>
      <c r="R117" s="9"/>
    </row>
    <row r="118" spans="1:18" ht="13.35" customHeight="1" x14ac:dyDescent="0.2">
      <c r="B118" s="3" t="s">
        <v>16</v>
      </c>
      <c r="C118" s="9">
        <v>0.28370000000000001</v>
      </c>
      <c r="D118" s="9">
        <v>0.31530000000000002</v>
      </c>
      <c r="E118" s="9">
        <v>0.2903</v>
      </c>
      <c r="F118" s="9">
        <v>0.31950000000000001</v>
      </c>
      <c r="G118" s="9">
        <v>0.28489999999999999</v>
      </c>
      <c r="H118" s="9">
        <v>0.44429999999999997</v>
      </c>
      <c r="I118" s="9">
        <v>0.35310000000000002</v>
      </c>
      <c r="J118" s="49" t="s">
        <v>82</v>
      </c>
      <c r="L118" s="9"/>
      <c r="M118" s="9"/>
      <c r="N118" s="9"/>
      <c r="O118" s="9"/>
      <c r="P118" s="9"/>
      <c r="Q118" s="9"/>
      <c r="R118" s="9"/>
    </row>
    <row r="119" spans="1:18" ht="13.35" customHeight="1" x14ac:dyDescent="0.2">
      <c r="B119" s="3" t="s">
        <v>17</v>
      </c>
      <c r="C119" s="9">
        <v>0.2838</v>
      </c>
      <c r="D119" s="9">
        <v>0.3155</v>
      </c>
      <c r="E119" s="9">
        <v>0.29070000000000001</v>
      </c>
      <c r="F119" s="9">
        <v>0.31900000000000001</v>
      </c>
      <c r="G119" s="9">
        <v>0.2848</v>
      </c>
      <c r="H119" s="9">
        <v>0.44429999999999997</v>
      </c>
      <c r="I119" s="9">
        <v>0.35310000000000002</v>
      </c>
      <c r="J119" s="49" t="s">
        <v>82</v>
      </c>
      <c r="L119" s="51"/>
      <c r="M119" s="51"/>
      <c r="N119" s="51"/>
      <c r="O119" s="51"/>
      <c r="P119" s="51"/>
      <c r="Q119" s="51"/>
      <c r="R119" s="51"/>
    </row>
    <row r="120" spans="1:18" ht="13.35" customHeight="1" x14ac:dyDescent="0.2">
      <c r="B120" s="3" t="s">
        <v>18</v>
      </c>
      <c r="C120" s="9">
        <v>0.28160000000000002</v>
      </c>
      <c r="D120" s="9">
        <v>0.315</v>
      </c>
      <c r="E120" s="9">
        <v>0.28839999999999999</v>
      </c>
      <c r="F120" s="9">
        <v>0.31490000000000001</v>
      </c>
      <c r="G120" s="9">
        <v>0.28189999999999998</v>
      </c>
      <c r="H120" s="9">
        <v>0.44069999999999998</v>
      </c>
      <c r="I120" s="9">
        <v>0.35039999999999999</v>
      </c>
      <c r="J120" s="49" t="s">
        <v>82</v>
      </c>
      <c r="K120" s="1" t="s">
        <v>90</v>
      </c>
      <c r="L120" s="51"/>
      <c r="M120" s="51"/>
      <c r="N120" s="51"/>
      <c r="O120" s="51"/>
      <c r="P120" s="51"/>
      <c r="Q120" s="51"/>
      <c r="R120" s="51"/>
    </row>
    <row r="121" spans="1:18" ht="13.35" customHeight="1" x14ac:dyDescent="0.2">
      <c r="B121" s="3" t="s">
        <v>19</v>
      </c>
      <c r="C121" s="9">
        <v>0.2828</v>
      </c>
      <c r="D121" s="9">
        <v>0.31309999999999999</v>
      </c>
      <c r="E121" s="9">
        <v>0.28999999999999998</v>
      </c>
      <c r="F121" s="9">
        <v>0.31530000000000002</v>
      </c>
      <c r="G121" s="9">
        <v>0.28339999999999999</v>
      </c>
      <c r="H121" s="9">
        <v>0.43859999999999999</v>
      </c>
      <c r="I121" s="9">
        <v>0.34839999999999999</v>
      </c>
      <c r="J121" s="49" t="s">
        <v>82</v>
      </c>
      <c r="L121" s="51"/>
      <c r="M121" s="51"/>
      <c r="N121" s="51"/>
      <c r="O121" s="51"/>
      <c r="P121" s="51"/>
      <c r="Q121" s="51"/>
      <c r="R121" s="51"/>
    </row>
    <row r="122" spans="1:18" ht="13.35" customHeight="1" x14ac:dyDescent="0.2">
      <c r="B122" s="3" t="s">
        <v>20</v>
      </c>
      <c r="C122" s="9">
        <v>0.27960000000000002</v>
      </c>
      <c r="D122" s="9">
        <v>0.3095</v>
      </c>
      <c r="E122" s="9">
        <v>0.28689999999999999</v>
      </c>
      <c r="F122" s="9">
        <v>0.3105</v>
      </c>
      <c r="G122" s="9">
        <v>0.27979999999999999</v>
      </c>
      <c r="H122" s="9">
        <v>0.4335</v>
      </c>
      <c r="I122" s="9">
        <v>0.34300000000000003</v>
      </c>
      <c r="J122" s="49" t="s">
        <v>83</v>
      </c>
      <c r="L122" s="51"/>
      <c r="M122" s="51"/>
      <c r="N122" s="51"/>
      <c r="O122" s="51"/>
      <c r="P122" s="51"/>
      <c r="Q122" s="51"/>
      <c r="R122" s="51"/>
    </row>
    <row r="123" spans="1:18" ht="13.35" customHeight="1" x14ac:dyDescent="0.2">
      <c r="A123" s="10"/>
      <c r="B123" s="4" t="s">
        <v>21</v>
      </c>
      <c r="C123" s="11">
        <v>0.27550000000000002</v>
      </c>
      <c r="D123" s="11">
        <v>0.30690000000000001</v>
      </c>
      <c r="E123" s="11">
        <v>0.28339999999999999</v>
      </c>
      <c r="F123" s="11">
        <v>0.30809999999999998</v>
      </c>
      <c r="G123" s="11">
        <v>0.27610000000000001</v>
      </c>
      <c r="H123" s="11">
        <v>0.43369999999999997</v>
      </c>
      <c r="I123" s="11">
        <v>0.34300000000000003</v>
      </c>
      <c r="J123" s="50" t="s">
        <v>83</v>
      </c>
      <c r="L123" s="51"/>
      <c r="M123" s="51"/>
      <c r="N123" s="51"/>
      <c r="O123" s="51"/>
      <c r="P123" s="51"/>
      <c r="Q123" s="51"/>
      <c r="R123" s="51"/>
    </row>
    <row r="124" spans="1:18" ht="13.5" customHeight="1" x14ac:dyDescent="0.2">
      <c r="A124" s="1" t="s">
        <v>36</v>
      </c>
      <c r="B124" s="3" t="s">
        <v>15</v>
      </c>
      <c r="C124" s="9">
        <v>0.2515</v>
      </c>
      <c r="D124" s="9">
        <v>0.29920000000000002</v>
      </c>
      <c r="E124" s="9">
        <v>0.28889999999999999</v>
      </c>
      <c r="F124" s="9">
        <v>0.30740000000000001</v>
      </c>
      <c r="G124" s="9">
        <v>0.24729999999999999</v>
      </c>
      <c r="H124" s="9">
        <v>0.39960000000000001</v>
      </c>
      <c r="I124" s="9">
        <v>0.35549999999999998</v>
      </c>
      <c r="J124" s="49" t="s">
        <v>69</v>
      </c>
    </row>
    <row r="125" spans="1:18" ht="13.35" customHeight="1" x14ac:dyDescent="0.2">
      <c r="B125" s="3" t="s">
        <v>16</v>
      </c>
      <c r="C125" s="9">
        <v>0.25</v>
      </c>
      <c r="D125" s="9">
        <v>0.2969</v>
      </c>
      <c r="E125" s="9">
        <v>0.28749999999999998</v>
      </c>
      <c r="F125" s="9">
        <v>0.308</v>
      </c>
      <c r="G125" s="9">
        <v>0.2457</v>
      </c>
      <c r="H125" s="9">
        <v>0.3997</v>
      </c>
      <c r="I125" s="9">
        <v>0.35499999999999998</v>
      </c>
      <c r="J125" s="49" t="s">
        <v>69</v>
      </c>
    </row>
    <row r="126" spans="1:18" ht="13.35" customHeight="1" x14ac:dyDescent="0.2">
      <c r="B126" s="3" t="s">
        <v>17</v>
      </c>
      <c r="C126" s="9">
        <v>0.24979999999999999</v>
      </c>
      <c r="D126" s="9">
        <v>0.29770000000000002</v>
      </c>
      <c r="E126" s="9">
        <v>0.2873</v>
      </c>
      <c r="F126" s="9">
        <v>0.30740000000000001</v>
      </c>
      <c r="G126" s="9">
        <v>0.2447</v>
      </c>
      <c r="H126" s="9">
        <v>0.39989999999999998</v>
      </c>
      <c r="I126" s="9">
        <v>0.35470000000000002</v>
      </c>
      <c r="J126" s="49" t="s">
        <v>69</v>
      </c>
    </row>
    <row r="127" spans="1:18" ht="13.35" customHeight="1" x14ac:dyDescent="0.2">
      <c r="B127" s="3" t="s">
        <v>18</v>
      </c>
      <c r="C127" s="9">
        <v>0.24970000000000001</v>
      </c>
      <c r="D127" s="9">
        <v>0.29609999999999997</v>
      </c>
      <c r="E127" s="9">
        <v>0.28739999999999999</v>
      </c>
      <c r="F127" s="9">
        <v>0.307</v>
      </c>
      <c r="G127" s="9">
        <v>0.24540000000000001</v>
      </c>
      <c r="H127" s="9">
        <v>0.39989999999999998</v>
      </c>
      <c r="I127" s="9">
        <v>0.35449999999999998</v>
      </c>
      <c r="J127" s="49" t="s">
        <v>69</v>
      </c>
    </row>
    <row r="128" spans="1:18" ht="13.35" customHeight="1" x14ac:dyDescent="0.2">
      <c r="B128" s="3" t="s">
        <v>19</v>
      </c>
      <c r="C128" s="9">
        <v>0.25</v>
      </c>
      <c r="D128" s="9">
        <v>0.29570000000000002</v>
      </c>
      <c r="E128" s="9">
        <v>0.28749999999999998</v>
      </c>
      <c r="F128" s="9">
        <v>0.307</v>
      </c>
      <c r="G128" s="9">
        <v>0.246</v>
      </c>
      <c r="H128" s="9">
        <v>0.39989999999999998</v>
      </c>
      <c r="I128" s="9">
        <v>0.35460000000000003</v>
      </c>
      <c r="J128" s="49" t="s">
        <v>69</v>
      </c>
    </row>
    <row r="129" spans="1:12" ht="13.35" customHeight="1" x14ac:dyDescent="0.2">
      <c r="B129" s="3" t="s">
        <v>20</v>
      </c>
      <c r="C129" s="9">
        <v>0.26440000000000002</v>
      </c>
      <c r="D129" s="9">
        <v>0.3095</v>
      </c>
      <c r="E129" s="9">
        <v>0.30020000000000002</v>
      </c>
      <c r="F129" s="9">
        <v>0.32629999999999998</v>
      </c>
      <c r="G129" s="9">
        <v>0.2621</v>
      </c>
      <c r="H129" s="9">
        <v>0.41710000000000003</v>
      </c>
      <c r="I129" s="9">
        <v>0.37159999999999999</v>
      </c>
      <c r="J129" s="49" t="s">
        <v>70</v>
      </c>
    </row>
    <row r="130" spans="1:12" ht="13.35" customHeight="1" x14ac:dyDescent="0.2">
      <c r="A130" s="10"/>
      <c r="B130" s="4" t="s">
        <v>21</v>
      </c>
      <c r="C130" s="11">
        <v>0.27029999999999998</v>
      </c>
      <c r="D130" s="11">
        <v>0.31040000000000001</v>
      </c>
      <c r="E130" s="11">
        <v>0.30609999999999998</v>
      </c>
      <c r="F130" s="11">
        <v>0.33139999999999997</v>
      </c>
      <c r="G130" s="11">
        <v>0.26800000000000002</v>
      </c>
      <c r="H130" s="11">
        <v>0.41830000000000001</v>
      </c>
      <c r="I130" s="11">
        <v>0.37309999999999999</v>
      </c>
      <c r="J130" s="50" t="s">
        <v>70</v>
      </c>
      <c r="L130" s="1" t="s">
        <v>90</v>
      </c>
    </row>
    <row r="131" spans="1:12" ht="13.5" customHeight="1" x14ac:dyDescent="0.2">
      <c r="A131" s="1" t="s">
        <v>38</v>
      </c>
      <c r="B131" s="3" t="s">
        <v>15</v>
      </c>
      <c r="C131" s="9">
        <v>0.25659999999999999</v>
      </c>
      <c r="D131" s="9">
        <v>0.27700000000000002</v>
      </c>
      <c r="E131" s="9">
        <v>0.28689999999999999</v>
      </c>
      <c r="F131" s="9">
        <v>0.31340000000000001</v>
      </c>
      <c r="G131" s="9">
        <v>0.2676</v>
      </c>
      <c r="H131" s="9">
        <v>0.49180000000000001</v>
      </c>
      <c r="I131" s="9">
        <v>0.3569</v>
      </c>
      <c r="J131" s="49" t="s">
        <v>79</v>
      </c>
    </row>
    <row r="132" spans="1:12" ht="13.35" customHeight="1" x14ac:dyDescent="0.2">
      <c r="B132" s="3" t="s">
        <v>16</v>
      </c>
      <c r="C132" s="9">
        <v>0.25679999999999997</v>
      </c>
      <c r="D132" s="9">
        <v>0.27710000000000001</v>
      </c>
      <c r="E132" s="9">
        <v>0.28739999999999999</v>
      </c>
      <c r="F132" s="9">
        <v>0.31330000000000002</v>
      </c>
      <c r="G132" s="9">
        <v>0.26729999999999998</v>
      </c>
      <c r="H132" s="9">
        <v>0.49180000000000001</v>
      </c>
      <c r="I132" s="9">
        <v>0.35670000000000002</v>
      </c>
      <c r="J132" s="49" t="s">
        <v>79</v>
      </c>
    </row>
    <row r="133" spans="1:12" ht="13.35" customHeight="1" x14ac:dyDescent="0.2">
      <c r="B133" s="3" t="s">
        <v>17</v>
      </c>
      <c r="C133" s="9">
        <v>0.25679999999999997</v>
      </c>
      <c r="D133" s="9">
        <v>0.27689999999999998</v>
      </c>
      <c r="E133" s="9">
        <v>0.28749999999999998</v>
      </c>
      <c r="F133" s="9">
        <v>0.313</v>
      </c>
      <c r="G133" s="9">
        <v>0.26750000000000002</v>
      </c>
      <c r="H133" s="9">
        <v>0.49180000000000001</v>
      </c>
      <c r="I133" s="9">
        <v>0.3569</v>
      </c>
      <c r="J133" s="49" t="s">
        <v>79</v>
      </c>
    </row>
    <row r="134" spans="1:12" ht="13.35" customHeight="1" x14ac:dyDescent="0.2">
      <c r="B134" s="3" t="s">
        <v>18</v>
      </c>
      <c r="C134" s="9">
        <v>0.25690000000000002</v>
      </c>
      <c r="D134" s="9">
        <v>0.27489999999999998</v>
      </c>
      <c r="E134" s="9">
        <v>0.28920000000000001</v>
      </c>
      <c r="F134" s="9">
        <v>0.313</v>
      </c>
      <c r="G134" s="9">
        <v>0.26740000000000003</v>
      </c>
      <c r="H134" s="9">
        <v>0.49170000000000003</v>
      </c>
      <c r="I134" s="9">
        <v>0.35639999999999999</v>
      </c>
      <c r="J134" s="49" t="s">
        <v>79</v>
      </c>
    </row>
    <row r="135" spans="1:12" ht="13.35" customHeight="1" x14ac:dyDescent="0.2">
      <c r="B135" s="3" t="s">
        <v>19</v>
      </c>
      <c r="C135" s="9">
        <v>0.25629999999999997</v>
      </c>
      <c r="D135" s="9">
        <v>0.2747</v>
      </c>
      <c r="E135" s="9">
        <v>0.28860000000000002</v>
      </c>
      <c r="F135" s="9">
        <v>0.31290000000000001</v>
      </c>
      <c r="G135" s="9">
        <v>0.26650000000000001</v>
      </c>
      <c r="H135" s="9">
        <v>0.49159999999999998</v>
      </c>
      <c r="I135" s="9">
        <v>0.35649999999999998</v>
      </c>
      <c r="J135" s="49" t="s">
        <v>79</v>
      </c>
    </row>
    <row r="136" spans="1:12" ht="13.35" customHeight="1" x14ac:dyDescent="0.2">
      <c r="B136" s="3" t="s">
        <v>20</v>
      </c>
      <c r="C136" s="9">
        <v>0.25169999999999998</v>
      </c>
      <c r="D136" s="9">
        <v>0.2707</v>
      </c>
      <c r="E136" s="9">
        <v>0.28360000000000002</v>
      </c>
      <c r="F136" s="9">
        <v>0.30740000000000001</v>
      </c>
      <c r="G136" s="9">
        <v>0.26250000000000001</v>
      </c>
      <c r="H136" s="9">
        <v>0.48110000000000003</v>
      </c>
      <c r="I136" s="9">
        <v>0.35189999999999999</v>
      </c>
      <c r="J136" s="49" t="s">
        <v>84</v>
      </c>
    </row>
    <row r="137" spans="1:12" ht="13.35" customHeight="1" x14ac:dyDescent="0.2">
      <c r="A137" s="10"/>
      <c r="B137" s="4" t="s">
        <v>21</v>
      </c>
      <c r="C137" s="11">
        <v>0.25319999999999998</v>
      </c>
      <c r="D137" s="11">
        <v>0.27200000000000002</v>
      </c>
      <c r="E137" s="11">
        <v>0.28460000000000002</v>
      </c>
      <c r="F137" s="11">
        <v>0.30869999999999997</v>
      </c>
      <c r="G137" s="11">
        <v>0.26300000000000001</v>
      </c>
      <c r="H137" s="11">
        <v>0.48110000000000003</v>
      </c>
      <c r="I137" s="11">
        <v>0.35149999999999998</v>
      </c>
      <c r="J137" s="50" t="s">
        <v>84</v>
      </c>
    </row>
    <row r="138" spans="1:12" ht="13.5" customHeight="1" x14ac:dyDescent="0.2">
      <c r="A138" s="1" t="s">
        <v>39</v>
      </c>
      <c r="B138" s="3" t="s">
        <v>15</v>
      </c>
      <c r="C138" s="9">
        <v>0.311</v>
      </c>
      <c r="D138" s="9">
        <v>0.32790000000000002</v>
      </c>
      <c r="E138" s="9">
        <v>0.31819999999999998</v>
      </c>
      <c r="F138" s="9">
        <v>0.32540000000000002</v>
      </c>
      <c r="G138" s="9">
        <v>0.31140000000000001</v>
      </c>
      <c r="H138" s="9">
        <v>0.48330000000000001</v>
      </c>
      <c r="I138" s="9">
        <v>0.34350000000000003</v>
      </c>
      <c r="J138" s="49" t="s">
        <v>72</v>
      </c>
    </row>
    <row r="139" spans="1:12" ht="13.35" customHeight="1" x14ac:dyDescent="0.2">
      <c r="B139" s="3" t="s">
        <v>16</v>
      </c>
      <c r="C139" s="9">
        <v>0.31240000000000001</v>
      </c>
      <c r="D139" s="9">
        <v>0.32690000000000002</v>
      </c>
      <c r="E139" s="9">
        <v>0.32</v>
      </c>
      <c r="F139" s="9">
        <v>0.32640000000000002</v>
      </c>
      <c r="G139" s="9">
        <v>0.312</v>
      </c>
      <c r="H139" s="9">
        <v>0.48270000000000002</v>
      </c>
      <c r="I139" s="9">
        <v>0.34239999999999998</v>
      </c>
      <c r="J139" s="49" t="s">
        <v>72</v>
      </c>
    </row>
    <row r="140" spans="1:12" ht="13.35" customHeight="1" x14ac:dyDescent="0.2">
      <c r="B140" s="3" t="s">
        <v>17</v>
      </c>
      <c r="C140" s="9">
        <v>0.31009999999999999</v>
      </c>
      <c r="D140" s="9">
        <v>0.32519999999999999</v>
      </c>
      <c r="E140" s="9">
        <v>0.31790000000000002</v>
      </c>
      <c r="F140" s="9">
        <v>0.3261</v>
      </c>
      <c r="G140" s="9">
        <v>0.31109999999999999</v>
      </c>
      <c r="H140" s="9">
        <v>0.48249999999999998</v>
      </c>
      <c r="I140" s="9">
        <v>0.34360000000000002</v>
      </c>
      <c r="J140" s="49" t="s">
        <v>72</v>
      </c>
    </row>
    <row r="141" spans="1:12" ht="13.35" customHeight="1" x14ac:dyDescent="0.2">
      <c r="B141" s="3" t="s">
        <v>18</v>
      </c>
      <c r="C141" s="9">
        <v>0.30830000000000002</v>
      </c>
      <c r="D141" s="9">
        <v>0.32419999999999999</v>
      </c>
      <c r="E141" s="9">
        <v>0.316</v>
      </c>
      <c r="F141" s="9">
        <v>0.32450000000000001</v>
      </c>
      <c r="G141" s="9">
        <v>0.3095</v>
      </c>
      <c r="H141" s="9">
        <v>0.48199999999999998</v>
      </c>
      <c r="I141" s="9">
        <v>0.34289999999999998</v>
      </c>
      <c r="J141" s="49" t="s">
        <v>72</v>
      </c>
    </row>
    <row r="142" spans="1:12" ht="13.35" customHeight="1" x14ac:dyDescent="0.2">
      <c r="B142" s="3" t="s">
        <v>19</v>
      </c>
      <c r="C142" s="9">
        <v>0.31140000000000001</v>
      </c>
      <c r="D142" s="9">
        <v>0.32629999999999998</v>
      </c>
      <c r="E142" s="9">
        <v>0.31909999999999999</v>
      </c>
      <c r="F142" s="9">
        <v>0.32640000000000002</v>
      </c>
      <c r="G142" s="9">
        <v>0.313</v>
      </c>
      <c r="H142" s="9">
        <v>0.48170000000000002</v>
      </c>
      <c r="I142" s="9">
        <v>0.34439999999999998</v>
      </c>
      <c r="J142" s="49" t="s">
        <v>72</v>
      </c>
    </row>
    <row r="143" spans="1:12" ht="13.35" customHeight="1" x14ac:dyDescent="0.2">
      <c r="B143" s="3" t="s">
        <v>20</v>
      </c>
      <c r="C143" s="9">
        <v>0.30919999999999997</v>
      </c>
      <c r="D143" s="9">
        <v>0.32950000000000002</v>
      </c>
      <c r="E143" s="9">
        <v>0.31580000000000003</v>
      </c>
      <c r="F143" s="9">
        <v>0.33129999999999998</v>
      </c>
      <c r="G143" s="9">
        <v>0.31419999999999998</v>
      </c>
      <c r="H143" s="9">
        <v>0.5</v>
      </c>
      <c r="I143" s="9">
        <v>0.35630000000000001</v>
      </c>
      <c r="J143" s="49" t="s">
        <v>73</v>
      </c>
    </row>
    <row r="144" spans="1:12" ht="13.35" customHeight="1" x14ac:dyDescent="0.2">
      <c r="A144" s="10"/>
      <c r="B144" s="4" t="s">
        <v>21</v>
      </c>
      <c r="C144" s="11">
        <v>0.30549999999999999</v>
      </c>
      <c r="D144" s="11">
        <v>0.32779999999999998</v>
      </c>
      <c r="E144" s="11">
        <v>0.31259999999999999</v>
      </c>
      <c r="F144" s="11">
        <v>0.32740000000000002</v>
      </c>
      <c r="G144" s="11">
        <v>0.31290000000000001</v>
      </c>
      <c r="H144" s="11">
        <v>0.49890000000000001</v>
      </c>
      <c r="I144" s="11">
        <v>0.35560000000000003</v>
      </c>
      <c r="J144" s="50" t="s">
        <v>73</v>
      </c>
    </row>
    <row r="145" spans="1:10" ht="13.5" customHeight="1" x14ac:dyDescent="0.2">
      <c r="A145" s="1" t="s">
        <v>40</v>
      </c>
      <c r="B145" s="3" t="s">
        <v>15</v>
      </c>
      <c r="C145" s="9">
        <v>0.30559999999999998</v>
      </c>
      <c r="D145" s="9">
        <v>0.32640000000000002</v>
      </c>
      <c r="E145" s="9">
        <v>0.32129999999999997</v>
      </c>
      <c r="F145" s="9">
        <v>0.36499999999999999</v>
      </c>
      <c r="G145" s="9">
        <v>0.31909999999999999</v>
      </c>
      <c r="H145" s="9">
        <v>0.51800000000000002</v>
      </c>
      <c r="I145" s="9">
        <v>0.40510000000000002</v>
      </c>
      <c r="J145" s="49" t="s">
        <v>69</v>
      </c>
    </row>
    <row r="146" spans="1:10" ht="13.35" customHeight="1" x14ac:dyDescent="0.2">
      <c r="B146" s="3" t="s">
        <v>16</v>
      </c>
      <c r="C146" s="9">
        <v>0.30809999999999998</v>
      </c>
      <c r="D146" s="9">
        <v>0.33229999999999998</v>
      </c>
      <c r="E146" s="9">
        <v>0.3236</v>
      </c>
      <c r="F146" s="9">
        <v>0.35439999999999999</v>
      </c>
      <c r="G146" s="9">
        <v>0.3211</v>
      </c>
      <c r="H146" s="9">
        <v>0.51429999999999998</v>
      </c>
      <c r="I146" s="9">
        <v>0.39889999999999998</v>
      </c>
      <c r="J146" s="49" t="s">
        <v>69</v>
      </c>
    </row>
    <row r="147" spans="1:10" ht="13.35" customHeight="1" x14ac:dyDescent="0.2">
      <c r="B147" s="3" t="s">
        <v>17</v>
      </c>
      <c r="C147" s="9">
        <v>0.31659999999999999</v>
      </c>
      <c r="D147" s="9">
        <v>0.34029999999999999</v>
      </c>
      <c r="E147" s="9">
        <v>0.3322</v>
      </c>
      <c r="F147" s="9">
        <v>0.36830000000000002</v>
      </c>
      <c r="G147" s="9">
        <v>0.32319999999999999</v>
      </c>
      <c r="H147" s="9">
        <v>0.51790000000000003</v>
      </c>
      <c r="I147" s="9">
        <v>0.40589999999999998</v>
      </c>
      <c r="J147" s="49" t="s">
        <v>69</v>
      </c>
    </row>
    <row r="148" spans="1:10" ht="13.35" customHeight="1" x14ac:dyDescent="0.2">
      <c r="B148" s="3" t="s">
        <v>18</v>
      </c>
      <c r="C148" s="9">
        <v>0.31979999999999997</v>
      </c>
      <c r="D148" s="9">
        <v>0.34849999999999998</v>
      </c>
      <c r="E148" s="9">
        <v>0.33489999999999998</v>
      </c>
      <c r="F148" s="9">
        <v>0.36530000000000001</v>
      </c>
      <c r="G148" s="9">
        <v>0.32700000000000001</v>
      </c>
      <c r="H148" s="9">
        <v>0.52080000000000004</v>
      </c>
      <c r="I148" s="9">
        <v>0.40839999999999999</v>
      </c>
      <c r="J148" s="49" t="s">
        <v>69</v>
      </c>
    </row>
    <row r="149" spans="1:10" ht="13.35" customHeight="1" x14ac:dyDescent="0.2">
      <c r="B149" s="3" t="s">
        <v>19</v>
      </c>
      <c r="C149" s="9">
        <v>0.32200000000000001</v>
      </c>
      <c r="D149" s="9">
        <v>0.35089999999999999</v>
      </c>
      <c r="E149" s="9">
        <v>0.33710000000000001</v>
      </c>
      <c r="F149" s="9">
        <v>0.36580000000000001</v>
      </c>
      <c r="G149" s="9">
        <v>0.32869999999999999</v>
      </c>
      <c r="H149" s="9">
        <v>0.52170000000000005</v>
      </c>
      <c r="I149" s="9">
        <v>0.40910000000000002</v>
      </c>
      <c r="J149" s="49" t="s">
        <v>69</v>
      </c>
    </row>
    <row r="150" spans="1:10" ht="13.35" customHeight="1" x14ac:dyDescent="0.2">
      <c r="B150" s="3" t="s">
        <v>20</v>
      </c>
      <c r="C150" s="9">
        <v>0.34849999999999998</v>
      </c>
      <c r="D150" s="9">
        <v>0.36959999999999998</v>
      </c>
      <c r="E150" s="9">
        <v>0.35460000000000003</v>
      </c>
      <c r="F150" s="9">
        <v>0.39429999999999998</v>
      </c>
      <c r="G150" s="9">
        <v>0.3528</v>
      </c>
      <c r="H150" s="9">
        <v>0.52359999999999995</v>
      </c>
      <c r="I150" s="9">
        <v>0.41970000000000002</v>
      </c>
      <c r="J150" s="49" t="s">
        <v>70</v>
      </c>
    </row>
    <row r="151" spans="1:10" ht="13.35" customHeight="1" x14ac:dyDescent="0.2">
      <c r="A151" s="10"/>
      <c r="B151" s="4" t="s">
        <v>21</v>
      </c>
      <c r="C151" s="11">
        <v>0.35010000000000002</v>
      </c>
      <c r="D151" s="11">
        <v>0.37040000000000001</v>
      </c>
      <c r="E151" s="11">
        <v>0.35630000000000001</v>
      </c>
      <c r="F151" s="11">
        <v>0.39550000000000002</v>
      </c>
      <c r="G151" s="11">
        <v>0.35420000000000001</v>
      </c>
      <c r="H151" s="11">
        <v>0.52429999999999999</v>
      </c>
      <c r="I151" s="11">
        <v>0.42020000000000002</v>
      </c>
      <c r="J151" s="50" t="s">
        <v>70</v>
      </c>
    </row>
    <row r="152" spans="1:10" ht="13.5" customHeight="1" x14ac:dyDescent="0.2">
      <c r="A152" s="1" t="s">
        <v>41</v>
      </c>
      <c r="B152" s="3" t="s">
        <v>15</v>
      </c>
      <c r="C152" s="9">
        <v>0.32669999999999999</v>
      </c>
      <c r="D152" s="9">
        <v>0.3483</v>
      </c>
      <c r="E152" s="9">
        <v>0.34239999999999998</v>
      </c>
      <c r="F152" s="9">
        <v>0.34150000000000003</v>
      </c>
      <c r="G152" s="9">
        <v>0.33639999999999998</v>
      </c>
      <c r="H152" s="9">
        <v>0.51500000000000001</v>
      </c>
      <c r="I152" s="9">
        <v>0.38129999999999997</v>
      </c>
      <c r="J152" s="49" t="s">
        <v>69</v>
      </c>
    </row>
    <row r="153" spans="1:10" ht="13.35" customHeight="1" x14ac:dyDescent="0.2">
      <c r="B153" s="3" t="s">
        <v>16</v>
      </c>
      <c r="C153" s="9">
        <v>0.32179999999999997</v>
      </c>
      <c r="D153" s="9">
        <v>0.3448</v>
      </c>
      <c r="E153" s="9">
        <v>0.33789999999999998</v>
      </c>
      <c r="F153" s="9">
        <v>0.33639999999999998</v>
      </c>
      <c r="G153" s="9">
        <v>0.33100000000000002</v>
      </c>
      <c r="H153" s="9">
        <v>0.51329999999999998</v>
      </c>
      <c r="I153" s="9">
        <v>0.37740000000000001</v>
      </c>
      <c r="J153" s="49" t="s">
        <v>69</v>
      </c>
    </row>
    <row r="154" spans="1:10" ht="13.35" customHeight="1" x14ac:dyDescent="0.2">
      <c r="B154" s="3" t="s">
        <v>17</v>
      </c>
      <c r="C154" s="9">
        <v>0.32029999999999997</v>
      </c>
      <c r="D154" s="9">
        <v>0.34520000000000001</v>
      </c>
      <c r="E154" s="9">
        <v>0.33679999999999999</v>
      </c>
      <c r="F154" s="9">
        <v>0.3352</v>
      </c>
      <c r="G154" s="9">
        <v>0.32979999999999998</v>
      </c>
      <c r="H154" s="9">
        <v>0.51549999999999996</v>
      </c>
      <c r="I154" s="9">
        <v>0.37819999999999998</v>
      </c>
      <c r="J154" s="49" t="s">
        <v>69</v>
      </c>
    </row>
    <row r="155" spans="1:10" ht="13.35" customHeight="1" x14ac:dyDescent="0.2">
      <c r="B155" s="3" t="s">
        <v>18</v>
      </c>
      <c r="C155" s="9">
        <v>0.3256</v>
      </c>
      <c r="D155" s="9">
        <v>0.36180000000000001</v>
      </c>
      <c r="E155" s="9">
        <v>0.34279999999999999</v>
      </c>
      <c r="F155" s="9">
        <v>0.34339999999999998</v>
      </c>
      <c r="G155" s="9">
        <v>0.31509999999999999</v>
      </c>
      <c r="H155" s="9">
        <v>0.51470000000000005</v>
      </c>
      <c r="I155" s="9">
        <v>0.37759999999999999</v>
      </c>
      <c r="J155" s="49" t="s">
        <v>69</v>
      </c>
    </row>
    <row r="156" spans="1:10" ht="13.35" customHeight="1" x14ac:dyDescent="0.2">
      <c r="B156" s="3" t="s">
        <v>19</v>
      </c>
      <c r="C156" s="9">
        <v>0.32790000000000002</v>
      </c>
      <c r="D156" s="9">
        <v>0.3599</v>
      </c>
      <c r="E156" s="9">
        <v>0.34539999999999998</v>
      </c>
      <c r="F156" s="9">
        <v>0.3453</v>
      </c>
      <c r="G156" s="9">
        <v>0.31819999999999998</v>
      </c>
      <c r="H156" s="9">
        <v>0.51419999999999999</v>
      </c>
      <c r="I156" s="9">
        <v>0.37730000000000002</v>
      </c>
      <c r="J156" s="49" t="s">
        <v>69</v>
      </c>
    </row>
    <row r="157" spans="1:10" ht="13.35" customHeight="1" x14ac:dyDescent="0.2">
      <c r="B157" s="3" t="s">
        <v>20</v>
      </c>
      <c r="C157" s="9">
        <v>0.34789999999999999</v>
      </c>
      <c r="D157" s="9">
        <v>0.37440000000000001</v>
      </c>
      <c r="E157" s="9">
        <v>0.36630000000000001</v>
      </c>
      <c r="F157" s="9">
        <v>0.37069999999999997</v>
      </c>
      <c r="G157" s="9">
        <v>0.34329999999999999</v>
      </c>
      <c r="H157" s="9">
        <v>0.54220000000000002</v>
      </c>
      <c r="I157" s="9">
        <v>0.4032</v>
      </c>
      <c r="J157" s="49" t="s">
        <v>70</v>
      </c>
    </row>
    <row r="158" spans="1:10" ht="13.35" customHeight="1" x14ac:dyDescent="0.2">
      <c r="A158" s="10"/>
      <c r="B158" s="4" t="s">
        <v>21</v>
      </c>
      <c r="C158" s="11">
        <v>0.34620000000000001</v>
      </c>
      <c r="D158" s="11">
        <v>0.37890000000000001</v>
      </c>
      <c r="E158" s="11">
        <v>0.36449999999999999</v>
      </c>
      <c r="F158" s="11">
        <v>0.37080000000000002</v>
      </c>
      <c r="G158" s="11">
        <v>0.34350000000000003</v>
      </c>
      <c r="H158" s="11">
        <v>0.54059999999999997</v>
      </c>
      <c r="I158" s="11">
        <v>0.41</v>
      </c>
      <c r="J158" s="50" t="s">
        <v>70</v>
      </c>
    </row>
    <row r="159" spans="1:10" ht="13.5" customHeight="1" x14ac:dyDescent="0.2">
      <c r="A159" s="1" t="s">
        <v>42</v>
      </c>
      <c r="B159" s="3" t="s">
        <v>15</v>
      </c>
      <c r="C159" s="9">
        <v>0.23849999999999999</v>
      </c>
      <c r="D159" s="9">
        <v>0.26650000000000001</v>
      </c>
      <c r="E159" s="9">
        <v>0.26229999999999998</v>
      </c>
      <c r="F159" s="9">
        <v>0.27539999999999998</v>
      </c>
      <c r="G159" s="9">
        <v>0.26419999999999999</v>
      </c>
      <c r="H159" s="9">
        <v>0.45300000000000001</v>
      </c>
      <c r="I159" s="9">
        <v>0.3327</v>
      </c>
      <c r="J159" s="49" t="s">
        <v>69</v>
      </c>
    </row>
    <row r="160" spans="1:10" ht="13.35" customHeight="1" x14ac:dyDescent="0.2">
      <c r="B160" s="3" t="s">
        <v>16</v>
      </c>
      <c r="C160" s="9">
        <v>0.23760000000000001</v>
      </c>
      <c r="D160" s="9">
        <v>0.26500000000000001</v>
      </c>
      <c r="E160" s="9">
        <v>0.26140000000000002</v>
      </c>
      <c r="F160" s="9">
        <v>0.2762</v>
      </c>
      <c r="G160" s="9">
        <v>0.26369999999999999</v>
      </c>
      <c r="H160" s="9">
        <v>0.45300000000000001</v>
      </c>
      <c r="I160" s="9">
        <v>0.33300000000000002</v>
      </c>
      <c r="J160" s="49" t="s">
        <v>69</v>
      </c>
    </row>
    <row r="161" spans="1:12" ht="13.35" customHeight="1" x14ac:dyDescent="0.2">
      <c r="B161" s="3" t="s">
        <v>17</v>
      </c>
      <c r="C161" s="9">
        <v>0.2389</v>
      </c>
      <c r="D161" s="9">
        <v>0.26090000000000002</v>
      </c>
      <c r="E161" s="9">
        <v>0.26369999999999999</v>
      </c>
      <c r="F161" s="9">
        <v>0.27760000000000001</v>
      </c>
      <c r="G161" s="9">
        <v>0.26329999999999998</v>
      </c>
      <c r="H161" s="9">
        <v>0.45279999999999998</v>
      </c>
      <c r="I161" s="9">
        <v>0.3296</v>
      </c>
      <c r="J161" s="49" t="s">
        <v>69</v>
      </c>
    </row>
    <row r="162" spans="1:12" ht="13.35" customHeight="1" x14ac:dyDescent="0.2">
      <c r="B162" s="3" t="s">
        <v>18</v>
      </c>
      <c r="C162" s="9">
        <v>0.2402</v>
      </c>
      <c r="D162" s="9">
        <v>0.26240000000000002</v>
      </c>
      <c r="E162" s="9">
        <v>0.26490000000000002</v>
      </c>
      <c r="F162" s="9">
        <v>0.2772</v>
      </c>
      <c r="G162" s="9">
        <v>0.26369999999999999</v>
      </c>
      <c r="H162" s="9">
        <v>0.45250000000000001</v>
      </c>
      <c r="I162" s="9">
        <v>0.32869999999999999</v>
      </c>
      <c r="J162" s="49" t="s">
        <v>69</v>
      </c>
    </row>
    <row r="163" spans="1:12" ht="13.35" customHeight="1" x14ac:dyDescent="0.2">
      <c r="B163" s="3" t="s">
        <v>19</v>
      </c>
      <c r="C163" s="9">
        <v>0.23980000000000001</v>
      </c>
      <c r="D163" s="9">
        <v>0.26219999999999999</v>
      </c>
      <c r="E163" s="9">
        <v>0.26479999999999998</v>
      </c>
      <c r="F163" s="9">
        <v>0.27689999999999998</v>
      </c>
      <c r="G163" s="9">
        <v>0.2626</v>
      </c>
      <c r="H163" s="9">
        <v>0.45279999999999998</v>
      </c>
      <c r="I163" s="9">
        <v>0.32829999999999998</v>
      </c>
      <c r="J163" s="49" t="s">
        <v>69</v>
      </c>
    </row>
    <row r="164" spans="1:12" ht="13.35" customHeight="1" x14ac:dyDescent="0.2">
      <c r="B164" s="3" t="s">
        <v>20</v>
      </c>
      <c r="C164" s="9">
        <v>0.2379</v>
      </c>
      <c r="D164" s="9">
        <v>0.25650000000000001</v>
      </c>
      <c r="E164" s="9">
        <v>0.2545</v>
      </c>
      <c r="F164" s="9">
        <v>0.27579999999999999</v>
      </c>
      <c r="G164" s="9">
        <v>0.25700000000000001</v>
      </c>
      <c r="H164" s="9">
        <v>0.43759999999999999</v>
      </c>
      <c r="I164" s="9">
        <v>0.31340000000000001</v>
      </c>
      <c r="J164" s="49" t="s">
        <v>70</v>
      </c>
    </row>
    <row r="165" spans="1:12" ht="13.35" customHeight="1" x14ac:dyDescent="0.2">
      <c r="A165" s="10"/>
      <c r="B165" s="4" t="s">
        <v>21</v>
      </c>
      <c r="C165" s="11">
        <v>0.23910000000000001</v>
      </c>
      <c r="D165" s="11">
        <v>0.25729999999999997</v>
      </c>
      <c r="E165" s="11">
        <v>0.25600000000000001</v>
      </c>
      <c r="F165" s="11">
        <v>0.2767</v>
      </c>
      <c r="G165" s="11">
        <v>0.25829999999999997</v>
      </c>
      <c r="H165" s="11">
        <v>0.43630000000000002</v>
      </c>
      <c r="I165" s="11">
        <v>0.314</v>
      </c>
      <c r="J165" s="50" t="s">
        <v>70</v>
      </c>
    </row>
    <row r="166" spans="1:12" ht="13.5" customHeight="1" x14ac:dyDescent="0.2">
      <c r="A166" s="1" t="s">
        <v>43</v>
      </c>
      <c r="B166" s="3" t="s">
        <v>15</v>
      </c>
      <c r="C166" s="9">
        <v>0.23960000000000001</v>
      </c>
      <c r="D166" s="9">
        <v>0.25600000000000001</v>
      </c>
      <c r="E166" s="9">
        <v>0.26250000000000001</v>
      </c>
      <c r="F166" s="9">
        <v>0.2611</v>
      </c>
      <c r="G166" s="9">
        <v>0.2515</v>
      </c>
      <c r="H166" s="9">
        <v>0.43940000000000001</v>
      </c>
      <c r="I166" s="9">
        <v>0.30480000000000002</v>
      </c>
      <c r="J166" s="49" t="s">
        <v>101</v>
      </c>
    </row>
    <row r="167" spans="1:12" ht="13.35" customHeight="1" x14ac:dyDescent="0.2">
      <c r="B167" s="3" t="s">
        <v>16</v>
      </c>
      <c r="C167" s="9">
        <v>0.2382</v>
      </c>
      <c r="D167" s="9">
        <v>0.25569999999999998</v>
      </c>
      <c r="E167" s="9">
        <v>0.2606</v>
      </c>
      <c r="F167" s="9">
        <v>0.26</v>
      </c>
      <c r="G167" s="9">
        <v>0.2485</v>
      </c>
      <c r="H167" s="9">
        <v>0.43880000000000002</v>
      </c>
      <c r="I167" s="9">
        <v>0.30359999999999998</v>
      </c>
      <c r="J167" s="49" t="s">
        <v>102</v>
      </c>
    </row>
    <row r="168" spans="1:12" ht="13.35" customHeight="1" x14ac:dyDescent="0.2">
      <c r="B168" s="3" t="s">
        <v>17</v>
      </c>
      <c r="C168" s="9">
        <v>0.23769999999999999</v>
      </c>
      <c r="D168" s="9">
        <v>0.25600000000000001</v>
      </c>
      <c r="E168" s="9">
        <v>0.25990000000000002</v>
      </c>
      <c r="F168" s="9">
        <v>0.25969999999999999</v>
      </c>
      <c r="G168" s="9">
        <v>0.2482</v>
      </c>
      <c r="H168" s="9">
        <v>0.43869999999999998</v>
      </c>
      <c r="I168" s="9">
        <v>0.3039</v>
      </c>
      <c r="J168" s="49" t="s">
        <v>102</v>
      </c>
    </row>
    <row r="169" spans="1:12" ht="13.35" customHeight="1" x14ac:dyDescent="0.2">
      <c r="B169" s="3" t="s">
        <v>18</v>
      </c>
      <c r="C169" s="9">
        <v>0.2351</v>
      </c>
      <c r="D169" s="9">
        <v>0.25469999999999998</v>
      </c>
      <c r="E169" s="9">
        <v>0.2571</v>
      </c>
      <c r="F169" s="9">
        <v>0.25650000000000001</v>
      </c>
      <c r="G169" s="9">
        <v>0.24709999999999999</v>
      </c>
      <c r="H169" s="9">
        <v>0.43880000000000002</v>
      </c>
      <c r="I169" s="9">
        <v>0.30349999999999999</v>
      </c>
      <c r="J169" s="49" t="s">
        <v>102</v>
      </c>
    </row>
    <row r="170" spans="1:12" ht="13.35" customHeight="1" x14ac:dyDescent="0.2">
      <c r="B170" s="3" t="s">
        <v>19</v>
      </c>
      <c r="C170" s="9">
        <v>0.23549999999999999</v>
      </c>
      <c r="D170" s="9">
        <v>0.25580000000000003</v>
      </c>
      <c r="E170" s="9">
        <v>0.25669999999999998</v>
      </c>
      <c r="F170" s="9">
        <v>0.25669999999999998</v>
      </c>
      <c r="G170" s="9">
        <v>0.24740000000000001</v>
      </c>
      <c r="H170" s="9">
        <v>0.43869999999999998</v>
      </c>
      <c r="I170" s="9">
        <v>0.3034</v>
      </c>
      <c r="J170" s="49" t="s">
        <v>102</v>
      </c>
      <c r="K170" s="1" t="s">
        <v>90</v>
      </c>
    </row>
    <row r="171" spans="1:12" ht="13.35" customHeight="1" x14ac:dyDescent="0.2">
      <c r="B171" s="3" t="s">
        <v>20</v>
      </c>
      <c r="C171" s="9">
        <v>0.22259999999999999</v>
      </c>
      <c r="D171" s="9">
        <v>0.2366</v>
      </c>
      <c r="E171" s="9">
        <v>0.2382</v>
      </c>
      <c r="F171" s="9">
        <v>0.24460000000000001</v>
      </c>
      <c r="G171" s="9">
        <v>0.23860000000000001</v>
      </c>
      <c r="H171" s="9">
        <v>0.41880000000000001</v>
      </c>
      <c r="I171" s="9">
        <v>0.28410000000000002</v>
      </c>
      <c r="J171" s="49" t="s">
        <v>103</v>
      </c>
    </row>
    <row r="172" spans="1:12" ht="13.35" customHeight="1" x14ac:dyDescent="0.2">
      <c r="A172" s="10"/>
      <c r="B172" s="4" t="s">
        <v>21</v>
      </c>
      <c r="C172" s="11">
        <v>0.22</v>
      </c>
      <c r="D172" s="11">
        <v>0.2354</v>
      </c>
      <c r="E172" s="11">
        <v>0.23599999999999999</v>
      </c>
      <c r="F172" s="11">
        <v>0.24160000000000001</v>
      </c>
      <c r="G172" s="11">
        <v>0.2356</v>
      </c>
      <c r="H172" s="11">
        <v>0.41899999999999998</v>
      </c>
      <c r="I172" s="11">
        <v>0.28270000000000001</v>
      </c>
      <c r="J172" s="50" t="s">
        <v>103</v>
      </c>
      <c r="L172" s="1" t="s">
        <v>90</v>
      </c>
    </row>
    <row r="173" spans="1:12" ht="13.5" customHeight="1" x14ac:dyDescent="0.2">
      <c r="A173" s="1" t="s">
        <v>44</v>
      </c>
      <c r="B173" s="3" t="s">
        <v>15</v>
      </c>
      <c r="C173" s="9">
        <v>0.2404</v>
      </c>
      <c r="D173" s="9">
        <v>0.28260000000000002</v>
      </c>
      <c r="E173" s="9">
        <v>0.27139999999999997</v>
      </c>
      <c r="F173" s="9">
        <v>0.28510000000000002</v>
      </c>
      <c r="G173" s="9">
        <v>0.25119999999999998</v>
      </c>
      <c r="H173" s="9">
        <v>0.47549999999999998</v>
      </c>
      <c r="I173" s="9">
        <v>0.34799999999999998</v>
      </c>
      <c r="J173" s="49" t="s">
        <v>69</v>
      </c>
    </row>
    <row r="174" spans="1:12" ht="13.35" customHeight="1" x14ac:dyDescent="0.2">
      <c r="B174" s="3" t="s">
        <v>16</v>
      </c>
      <c r="C174" s="9">
        <v>0.2419</v>
      </c>
      <c r="D174" s="9">
        <v>0.28339999999999999</v>
      </c>
      <c r="E174" s="9">
        <v>0.27250000000000002</v>
      </c>
      <c r="F174" s="9">
        <v>0.28570000000000001</v>
      </c>
      <c r="G174" s="9">
        <v>0.25269999999999998</v>
      </c>
      <c r="H174" s="9">
        <v>0.47570000000000001</v>
      </c>
      <c r="I174" s="9">
        <v>0.34860000000000002</v>
      </c>
      <c r="J174" s="49" t="s">
        <v>69</v>
      </c>
    </row>
    <row r="175" spans="1:12" ht="13.35" customHeight="1" x14ac:dyDescent="0.2">
      <c r="B175" s="3" t="s">
        <v>17</v>
      </c>
      <c r="C175" s="9">
        <v>0.24779999999999999</v>
      </c>
      <c r="D175" s="9">
        <v>0.28839999999999999</v>
      </c>
      <c r="E175" s="9">
        <v>0.27779999999999999</v>
      </c>
      <c r="F175" s="9">
        <v>0.28960000000000002</v>
      </c>
      <c r="G175" s="9">
        <v>0.25740000000000002</v>
      </c>
      <c r="H175" s="9">
        <v>0.47720000000000001</v>
      </c>
      <c r="I175" s="9">
        <v>0.35049999999999998</v>
      </c>
      <c r="J175" s="49" t="s">
        <v>69</v>
      </c>
    </row>
    <row r="176" spans="1:12" ht="13.35" customHeight="1" x14ac:dyDescent="0.2">
      <c r="B176" s="3" t="s">
        <v>18</v>
      </c>
      <c r="C176" s="9">
        <v>0.24529999999999999</v>
      </c>
      <c r="D176" s="9">
        <v>0.28660000000000002</v>
      </c>
      <c r="E176" s="9">
        <v>0.27589999999999998</v>
      </c>
      <c r="F176" s="9">
        <v>0.2878</v>
      </c>
      <c r="G176" s="9">
        <v>0.25469999999999998</v>
      </c>
      <c r="H176" s="9">
        <v>0.47589999999999999</v>
      </c>
      <c r="I176" s="9">
        <v>0.34949999999999998</v>
      </c>
      <c r="J176" s="49" t="s">
        <v>69</v>
      </c>
    </row>
    <row r="177" spans="1:12" ht="13.35" customHeight="1" x14ac:dyDescent="0.2">
      <c r="B177" s="3" t="s">
        <v>19</v>
      </c>
      <c r="C177" s="9">
        <v>0.2445</v>
      </c>
      <c r="D177" s="9">
        <v>0.28670000000000001</v>
      </c>
      <c r="E177" s="9">
        <v>0.27500000000000002</v>
      </c>
      <c r="F177" s="9">
        <v>0.28660000000000002</v>
      </c>
      <c r="G177" s="9">
        <v>0.25319999999999998</v>
      </c>
      <c r="H177" s="9">
        <v>0.4753</v>
      </c>
      <c r="I177" s="9">
        <v>0.34889999999999999</v>
      </c>
      <c r="J177" s="49" t="s">
        <v>69</v>
      </c>
    </row>
    <row r="178" spans="1:12" ht="13.35" customHeight="1" x14ac:dyDescent="0.2">
      <c r="B178" s="3" t="s">
        <v>20</v>
      </c>
      <c r="C178" s="9">
        <v>0.25519999999999998</v>
      </c>
      <c r="D178" s="9">
        <v>0.29630000000000001</v>
      </c>
      <c r="E178" s="9">
        <v>0.28420000000000001</v>
      </c>
      <c r="F178" s="9">
        <v>0.2979</v>
      </c>
      <c r="G178" s="9">
        <v>0.26479999999999998</v>
      </c>
      <c r="H178" s="9">
        <v>0.4723</v>
      </c>
      <c r="I178" s="9">
        <v>0.35770000000000002</v>
      </c>
      <c r="J178" s="49" t="s">
        <v>70</v>
      </c>
    </row>
    <row r="179" spans="1:12" ht="13.35" customHeight="1" x14ac:dyDescent="0.2">
      <c r="A179" s="10"/>
      <c r="B179" s="4" t="s">
        <v>21</v>
      </c>
      <c r="C179" s="11">
        <v>0.25369999999999998</v>
      </c>
      <c r="D179" s="11">
        <v>0.29509999999999997</v>
      </c>
      <c r="E179" s="11">
        <v>0.2833</v>
      </c>
      <c r="F179" s="11">
        <v>0.29509999999999997</v>
      </c>
      <c r="G179" s="11">
        <v>0.26400000000000001</v>
      </c>
      <c r="H179" s="11">
        <v>0.47210000000000002</v>
      </c>
      <c r="I179" s="11">
        <v>0.35589999999999999</v>
      </c>
      <c r="J179" s="50" t="s">
        <v>70</v>
      </c>
    </row>
    <row r="180" spans="1:12" ht="13.5" customHeight="1" x14ac:dyDescent="0.2">
      <c r="A180" s="1" t="s">
        <v>45</v>
      </c>
      <c r="B180" s="3" t="s">
        <v>15</v>
      </c>
      <c r="C180" s="9">
        <v>0.2344</v>
      </c>
      <c r="D180" s="9">
        <v>0.24990000000000001</v>
      </c>
      <c r="E180" s="9">
        <v>0.28270000000000001</v>
      </c>
      <c r="F180" s="9">
        <v>0.27189999999999998</v>
      </c>
      <c r="G180" s="9">
        <v>0.23860000000000001</v>
      </c>
      <c r="H180" s="9">
        <v>0.43569999999999998</v>
      </c>
      <c r="I180" s="9">
        <v>0.3201</v>
      </c>
      <c r="J180" s="49" t="s">
        <v>87</v>
      </c>
    </row>
    <row r="181" spans="1:12" ht="13.35" customHeight="1" x14ac:dyDescent="0.2">
      <c r="B181" s="3" t="s">
        <v>16</v>
      </c>
      <c r="C181" s="9">
        <v>0.23449999999999999</v>
      </c>
      <c r="D181" s="9">
        <v>0.25030000000000002</v>
      </c>
      <c r="E181" s="9">
        <v>0.28299999999999997</v>
      </c>
      <c r="F181" s="9">
        <v>0.2717</v>
      </c>
      <c r="G181" s="9">
        <v>0.23860000000000001</v>
      </c>
      <c r="H181" s="9">
        <v>0.43559999999999999</v>
      </c>
      <c r="I181" s="9">
        <v>0.32029999999999997</v>
      </c>
      <c r="J181" s="49" t="s">
        <v>87</v>
      </c>
    </row>
    <row r="182" spans="1:12" ht="13.35" customHeight="1" x14ac:dyDescent="0.2">
      <c r="B182" s="3" t="s">
        <v>17</v>
      </c>
      <c r="C182" s="9">
        <v>0.23480000000000001</v>
      </c>
      <c r="D182" s="9">
        <v>0.2495</v>
      </c>
      <c r="E182" s="9">
        <v>0.28360000000000002</v>
      </c>
      <c r="F182" s="9">
        <v>0.27239999999999998</v>
      </c>
      <c r="G182" s="9">
        <v>0.23880000000000001</v>
      </c>
      <c r="H182" s="9">
        <v>0.4355</v>
      </c>
      <c r="I182" s="9">
        <v>0.32029999999999997</v>
      </c>
      <c r="J182" s="49" t="s">
        <v>87</v>
      </c>
    </row>
    <row r="183" spans="1:12" ht="13.35" customHeight="1" x14ac:dyDescent="0.2">
      <c r="B183" s="3" t="s">
        <v>18</v>
      </c>
      <c r="C183" s="9">
        <v>0.2324</v>
      </c>
      <c r="D183" s="9">
        <v>0.24740000000000001</v>
      </c>
      <c r="E183" s="9">
        <v>0.28149999999999997</v>
      </c>
      <c r="F183" s="9">
        <v>0.26869999999999999</v>
      </c>
      <c r="G183" s="9">
        <v>0.2369</v>
      </c>
      <c r="H183" s="9">
        <v>0.43469999999999998</v>
      </c>
      <c r="I183" s="9">
        <v>0.31740000000000002</v>
      </c>
      <c r="J183" s="49" t="s">
        <v>87</v>
      </c>
    </row>
    <row r="184" spans="1:12" ht="13.35" customHeight="1" x14ac:dyDescent="0.2">
      <c r="B184" s="3" t="s">
        <v>19</v>
      </c>
      <c r="C184" s="9">
        <v>0.2329</v>
      </c>
      <c r="D184" s="9">
        <v>0.24809999999999999</v>
      </c>
      <c r="E184" s="9">
        <v>0.28239999999999998</v>
      </c>
      <c r="F184" s="9">
        <v>0.26860000000000001</v>
      </c>
      <c r="G184" s="9">
        <v>0.2366</v>
      </c>
      <c r="H184" s="9">
        <v>0.435</v>
      </c>
      <c r="I184" s="9">
        <v>0.31669999999999998</v>
      </c>
      <c r="J184" s="49" t="s">
        <v>87</v>
      </c>
      <c r="L184" s="1" t="s">
        <v>90</v>
      </c>
    </row>
    <row r="185" spans="1:12" ht="13.35" customHeight="1" x14ac:dyDescent="0.2">
      <c r="B185" s="3" t="s">
        <v>20</v>
      </c>
      <c r="C185" s="9">
        <v>0.23319999999999999</v>
      </c>
      <c r="D185" s="9">
        <v>0.25140000000000001</v>
      </c>
      <c r="E185" s="9">
        <v>0.28539999999999999</v>
      </c>
      <c r="F185" s="9">
        <v>0.27010000000000001</v>
      </c>
      <c r="G185" s="9">
        <v>0.23630000000000001</v>
      </c>
      <c r="H185" s="9">
        <v>0.43099999999999999</v>
      </c>
      <c r="I185" s="9">
        <v>0.32079999999999997</v>
      </c>
      <c r="J185" s="49" t="s">
        <v>70</v>
      </c>
    </row>
    <row r="186" spans="1:12" ht="13.35" customHeight="1" x14ac:dyDescent="0.2">
      <c r="A186" s="10"/>
      <c r="B186" s="4" t="s">
        <v>21</v>
      </c>
      <c r="C186" s="11">
        <v>0.2273</v>
      </c>
      <c r="D186" s="11">
        <v>0.24579999999999999</v>
      </c>
      <c r="E186" s="11">
        <v>0.28089999999999998</v>
      </c>
      <c r="F186" s="11">
        <v>0.2651</v>
      </c>
      <c r="G186" s="11">
        <v>0.23119999999999999</v>
      </c>
      <c r="H186" s="11">
        <v>0.4294</v>
      </c>
      <c r="I186" s="11">
        <v>0.317</v>
      </c>
      <c r="J186" s="50" t="s">
        <v>70</v>
      </c>
    </row>
    <row r="187" spans="1:12" ht="13.5" customHeight="1" x14ac:dyDescent="0.2">
      <c r="A187" s="1" t="s">
        <v>46</v>
      </c>
      <c r="B187" s="3" t="s">
        <v>15</v>
      </c>
      <c r="C187" s="9">
        <v>0.31859999999999999</v>
      </c>
      <c r="D187" s="9">
        <v>0.40379999999999999</v>
      </c>
      <c r="E187" s="9">
        <v>0.35</v>
      </c>
      <c r="F187" s="9">
        <v>0.3619</v>
      </c>
      <c r="G187" s="9">
        <v>0.33439999999999998</v>
      </c>
      <c r="H187" s="9">
        <v>0.52590000000000003</v>
      </c>
      <c r="I187" s="9">
        <v>0.47810000000000002</v>
      </c>
      <c r="J187" s="49" t="s">
        <v>89</v>
      </c>
    </row>
    <row r="188" spans="1:12" ht="13.35" customHeight="1" x14ac:dyDescent="0.2">
      <c r="B188" s="3" t="s">
        <v>16</v>
      </c>
      <c r="C188" s="9">
        <v>0.3135</v>
      </c>
      <c r="D188" s="9">
        <v>0.40160000000000001</v>
      </c>
      <c r="E188" s="9">
        <v>0.34639999999999999</v>
      </c>
      <c r="F188" s="9">
        <v>0.35680000000000001</v>
      </c>
      <c r="G188" s="9">
        <v>0.32979999999999998</v>
      </c>
      <c r="H188" s="9">
        <v>0.52549999999999997</v>
      </c>
      <c r="I188" s="9">
        <v>0.47760000000000002</v>
      </c>
      <c r="J188" s="49" t="s">
        <v>89</v>
      </c>
    </row>
    <row r="189" spans="1:12" ht="13.35" customHeight="1" x14ac:dyDescent="0.2">
      <c r="B189" s="3" t="s">
        <v>17</v>
      </c>
      <c r="C189" s="9">
        <v>0.3145</v>
      </c>
      <c r="D189" s="9">
        <v>0.40279999999999999</v>
      </c>
      <c r="E189" s="9">
        <v>0.3478</v>
      </c>
      <c r="F189" s="9">
        <v>0.35749999999999998</v>
      </c>
      <c r="G189" s="9">
        <v>0.33110000000000001</v>
      </c>
      <c r="H189" s="9">
        <v>0.52590000000000003</v>
      </c>
      <c r="I189" s="9">
        <v>0.4783</v>
      </c>
      <c r="J189" s="49" t="s">
        <v>89</v>
      </c>
    </row>
    <row r="190" spans="1:12" ht="13.35" customHeight="1" x14ac:dyDescent="0.2">
      <c r="B190" s="3" t="s">
        <v>18</v>
      </c>
      <c r="C190" s="9">
        <v>0.31759999999999999</v>
      </c>
      <c r="D190" s="9">
        <v>0.40589999999999998</v>
      </c>
      <c r="E190" s="9">
        <v>0.35170000000000001</v>
      </c>
      <c r="F190" s="9">
        <v>0.35880000000000001</v>
      </c>
      <c r="G190" s="9">
        <v>0.33289999999999997</v>
      </c>
      <c r="H190" s="9">
        <v>0.52639999999999998</v>
      </c>
      <c r="I190" s="9">
        <v>0.4793</v>
      </c>
      <c r="J190" s="49" t="s">
        <v>89</v>
      </c>
    </row>
    <row r="191" spans="1:12" ht="13.35" customHeight="1" x14ac:dyDescent="0.2">
      <c r="B191" s="3" t="s">
        <v>19</v>
      </c>
      <c r="C191" s="9">
        <v>0.32119999999999999</v>
      </c>
      <c r="D191" s="9">
        <v>0.40870000000000001</v>
      </c>
      <c r="E191" s="9">
        <v>0.35570000000000002</v>
      </c>
      <c r="F191" s="9">
        <v>0.35920000000000002</v>
      </c>
      <c r="G191" s="9">
        <v>0.33650000000000002</v>
      </c>
      <c r="H191" s="9">
        <v>0.52680000000000005</v>
      </c>
      <c r="I191" s="9">
        <v>0.47970000000000002</v>
      </c>
      <c r="J191" s="49" t="s">
        <v>89</v>
      </c>
    </row>
    <row r="192" spans="1:12" ht="13.35" customHeight="1" x14ac:dyDescent="0.2">
      <c r="B192" s="3" t="s">
        <v>20</v>
      </c>
      <c r="C192" s="9">
        <v>0.32940000000000003</v>
      </c>
      <c r="D192" s="9">
        <v>0.40899999999999997</v>
      </c>
      <c r="E192" s="9">
        <v>0.36299999999999999</v>
      </c>
      <c r="F192" s="9">
        <v>0.36909999999999998</v>
      </c>
      <c r="G192" s="9">
        <v>0.34370000000000001</v>
      </c>
      <c r="H192" s="9">
        <v>0.52410000000000001</v>
      </c>
      <c r="I192" s="9">
        <v>0.47889999999999999</v>
      </c>
      <c r="J192" s="49" t="s">
        <v>88</v>
      </c>
    </row>
    <row r="193" spans="1:10" ht="13.35" customHeight="1" x14ac:dyDescent="0.2">
      <c r="A193" s="10"/>
      <c r="B193" s="4" t="s">
        <v>21</v>
      </c>
      <c r="C193" s="11">
        <v>0.33200000000000002</v>
      </c>
      <c r="D193" s="11">
        <v>0.4098</v>
      </c>
      <c r="E193" s="11">
        <v>0.36509999999999998</v>
      </c>
      <c r="F193" s="11">
        <v>0.37330000000000002</v>
      </c>
      <c r="G193" s="11">
        <v>0.34549999999999997</v>
      </c>
      <c r="H193" s="11">
        <v>0.52459999999999996</v>
      </c>
      <c r="I193" s="11">
        <v>0.4798</v>
      </c>
      <c r="J193" s="50" t="s">
        <v>88</v>
      </c>
    </row>
    <row r="194" spans="1:10" ht="13.5" customHeight="1" x14ac:dyDescent="0.2">
      <c r="A194" s="1" t="s">
        <v>47</v>
      </c>
      <c r="B194" s="3" t="s">
        <v>15</v>
      </c>
      <c r="C194" s="9">
        <f>C5*Population!D4+C12*Population!D11+C19*Population!D18+C26*Population!D25+C33*Population!D32+C40*Population!D39+C47*Population!D46+C54*Population!D53+C61*Population!D60+C68*Population!D67+C75*Population!D74+C82*Population!D81+C89*Population!D88+C96*Population!D95+C103*Population!D102+C110*Population!D109+C117*Population!D116+C124*Population!D123+C131*Population!D130+C138*Population!D137+C145*Population!D144+C152*Population!D151+C159*Population!D158+C166*Population!D165+C173*Population!D172+C180*Population!D179+C187*Population!D186</f>
        <v>0.29017202869620051</v>
      </c>
      <c r="D194" s="9">
        <f>D5*Population!D4+D12*Population!D11+D19*Population!D18+D26*Population!D25+D33*Population!D32+D40*Population!D39+D47*Population!D46+D54*Population!D53+D61*Population!D60+D68*Population!D67+D75*Population!D74+D82*Population!D81+D89*Population!D88+D96*Population!D95+D103*Population!D102+D110*Population!D109+D117*Population!D116+D124*Population!D123+D131*Population!D130+D138*Population!D137+D145*Population!D144+D152*Population!D151+D159*Population!D158+D166*Population!D165+D173*Population!D172+D180*Population!D179+D187*Population!D186</f>
        <v>0.32359080462627721</v>
      </c>
      <c r="E194" s="9">
        <f>E5*Population!D4+E12*Population!D11+E19*Population!D18+E26*Population!D25+E33*Population!D32+E40*Population!D39+E47*Population!D46+E54*Population!D53+E61*Population!D60+E68*Population!D67+E75*Population!D74+E82*Population!D81+E89*Population!D88+E96*Population!D95+E103*Population!D102+E110*Population!D109+E117*Population!D116+E124*Population!D123+E131*Population!D130+E138*Population!D137+E145*Population!D144+E152*Population!D151+E159*Population!D158+E166*Population!D165+E173*Population!D172+E180*Population!D179+E187*Population!D186</f>
        <v>0.31238575626313592</v>
      </c>
      <c r="F194" s="9">
        <f>F5*Population!D4+F12*Population!D11+F19*Population!D18+F26*Population!D25+F33*Population!D32+F40*Population!D39+F47*Population!D46+F54*Population!D53+F61*Population!D60+F68*Population!D67+F75*Population!D74+F82*Population!D81+F89*Population!D88+F96*Population!D95+F103*Population!D102+F110*Population!D109+F117*Population!D116+F124*Population!D123+F131*Population!D130+F138*Population!D137+F145*Population!D144+F152*Population!D151+F159*Population!D158+F166*Population!D165+F173*Population!D172+F180*Population!D179+F187*Population!D186</f>
        <v>0.33005251060319857</v>
      </c>
      <c r="G194" s="9">
        <f>G5*Population!D4+G12*Population!D11+G19*Population!D18+G26*Population!D25+G33*Population!D32+G40*Population!D39+G47*Population!D46+G54*Population!D53+G61*Population!D60+G68*Population!D67+G75*Population!D74+G82*Population!D81+G89*Population!D88+G96*Population!D95+G103*Population!D102+G110*Population!D109+G117*Population!D116+G124*Population!D123+G131*Population!D130+G138*Population!D137+G145*Population!D144+G152*Population!D151+G159*Population!D158+G166*Population!D165+G173*Population!D172+G180*Population!D179+G187*Population!D186</f>
        <v>0.29933187689477619</v>
      </c>
      <c r="H194" s="9">
        <f>H5*Population!D4+H12*Population!D11+H19*Population!D18+H26*Population!D25+H33*Population!D32+H40*Population!D39+H47*Population!D46+H54*Population!D53+H61*Population!D60+H68*Population!D67+H75*Population!D74+H82*Population!D81+H89*Population!D88+H96*Population!D95+H103*Population!D102+H110*Population!D109+H117*Population!D116+H124*Population!D123+H131*Population!D130+H138*Population!D137+H145*Population!D144+H152*Population!D151+H159*Population!D158+H166*Population!D165+H173*Population!D172+H180*Population!D179+H187*Population!D186</f>
        <v>0.49882750699968004</v>
      </c>
      <c r="I194" s="9">
        <f>I5*Population!D4+I12*Population!D11+I19*Population!D18+I26*Population!D25+I33*Population!D32+I40*Population!D39+I47*Population!D46+I54*Population!D53+I61*Population!D60+I68*Population!D67+I75*Population!D74+I82*Population!D81+I89*Population!D88+I96*Population!D95+I103*Population!D102+I110*Population!D109+I117*Population!D116+I124*Population!D123+I131*Population!D130+I138*Population!D137+I145*Population!D144+I152*Population!D151+I159*Population!D158+I166*Population!D165+I173*Population!D172+I180*Population!D179+I187*Population!D186</f>
        <v>0.38234931742772321</v>
      </c>
      <c r="J194" s="49" t="s">
        <v>104</v>
      </c>
    </row>
    <row r="195" spans="1:10" ht="13.5" customHeight="1" x14ac:dyDescent="0.2">
      <c r="B195" s="3" t="s">
        <v>16</v>
      </c>
      <c r="C195" s="9">
        <f>C6*Population!D5+C13*Population!D12+C20*Population!D19+C27*Population!D26+C34*Population!D33+C41*Population!D40+C48*Population!D47+C55*Population!D54+C62*Population!D61+C69*Population!D68+C76*Population!D75+C83*Population!D82+C90*Population!D89+C97*Population!D96+C104*Population!D103+C111*Population!D110+C118*Population!D117+C125*Population!D124+C132*Population!D131+C139*Population!D138+C146*Population!D145+C153*Population!D152+C160*Population!D159+C167*Population!D166+C174*Population!D173+C181*Population!D180+C188*Population!D187</f>
        <v>0.29039970547718708</v>
      </c>
      <c r="D195" s="9">
        <f>D6*Population!D5+D13*Population!D12+D20*Population!D19+D27*Population!D26+D34*Population!D33+D41*Population!D40+D48*Population!D47+D55*Population!D54+D62*Population!D61+D69*Population!D68+D76*Population!D75+D83*Population!D82+D90*Population!D89+D97*Population!D96+D104*Population!D103+D111*Population!D110+D118*Population!D117+D125*Population!D124+D132*Population!D131+D139*Population!D138+D146*Population!D145+D153*Population!D152+D160*Population!D159+D167*Population!D166+D174*Population!D173+D181*Population!D180+D188*Population!D187</f>
        <v>0.32398922082814441</v>
      </c>
      <c r="E195" s="9">
        <f>E6*Population!D5+E13*Population!D12+E20*Population!D19+E27*Population!D26+E34*Population!D33+E41*Population!D40+E48*Population!D47+E55*Population!D54+E62*Population!D61+E69*Population!D68+E76*Population!D75+E83*Population!D82+E90*Population!D89+E97*Population!D96+E104*Population!D103+E111*Population!D110+E118*Population!D117+E125*Population!D124+E132*Population!D131+E139*Population!D138+E146*Population!D145+E153*Population!D152+E160*Population!D159+E167*Population!D166+E174*Population!D173+E181*Population!D180+E188*Population!D187</f>
        <v>0.31315023904795147</v>
      </c>
      <c r="F195" s="9">
        <f>F6*Population!D5+F13*Population!D12+F20*Population!D19+F27*Population!D26+F34*Population!D33+F41*Population!D40+F48*Population!D47+F55*Population!D54+F62*Population!D61+F69*Population!D68+F76*Population!D75+F83*Population!D82+F90*Population!D89+F97*Population!D96+F104*Population!D103+F111*Population!D110+F118*Population!D117+F125*Population!D124+F132*Population!D131+F139*Population!D138+F146*Population!D145+F153*Population!D152+F160*Population!D159+F167*Population!D166+F174*Population!D173+F181*Population!D180+F188*Population!D187</f>
        <v>0.32909591014748324</v>
      </c>
      <c r="G195" s="9">
        <f>G6*Population!D5+G13*Population!D12+G20*Population!D19+G27*Population!D26+G34*Population!D33+G41*Population!D40+G48*Population!D47+G55*Population!D54+G62*Population!D61+G69*Population!D68+G76*Population!D75+G83*Population!D82+G90*Population!D89+G97*Population!D96+G104*Population!D103+G111*Population!D110+G118*Population!D117+G125*Population!D124+G132*Population!D131+G139*Population!D138+G146*Population!D145+G153*Population!D152+G160*Population!D159+G167*Population!D166+G174*Population!D173+G181*Population!D180+G188*Population!D187</f>
        <v>0.29907375674611125</v>
      </c>
      <c r="H195" s="9">
        <f>H6*Population!D5+H13*Population!D12+H20*Population!D19+H27*Population!D26+H34*Population!D33+H41*Population!D40+H48*Population!D47+H55*Population!D54+H62*Population!D61+H69*Population!D68+H76*Population!D75+H83*Population!D82+H90*Population!D89+H97*Population!D96+H104*Population!D103+H111*Population!D110+H118*Population!D117+H125*Population!D124+H132*Population!D131+H139*Population!D138+H146*Population!D145+H153*Population!D152+H160*Population!D159+H167*Population!D166+H174*Population!D173+H181*Population!D180+H188*Population!D187</f>
        <v>0.49857893043939994</v>
      </c>
      <c r="I195" s="9">
        <f>I6*Population!D5+I13*Population!D12+I20*Population!D19+I27*Population!D26+I34*Population!D33+I41*Population!D40+I48*Population!D47+I55*Population!D54+I62*Population!D61+I69*Population!D68+I76*Population!D75+I83*Population!D82+I90*Population!D89+I97*Population!D96+I104*Population!D103+I111*Population!D110+I118*Population!D117+I125*Population!D124+I132*Population!D131+I139*Population!D138+I146*Population!D145+I153*Population!D152+I160*Population!D159+I167*Population!D166+I174*Population!D173+I181*Population!D180+I188*Population!D187</f>
        <v>0.381952515162226</v>
      </c>
      <c r="J195" s="49" t="s">
        <v>104</v>
      </c>
    </row>
    <row r="196" spans="1:10" ht="13.5" customHeight="1" x14ac:dyDescent="0.2">
      <c r="B196" s="3" t="s">
        <v>17</v>
      </c>
      <c r="C196" s="9">
        <f>C7*Population!D6+C14*Population!D13+C21*Population!D20+C28*Population!D27+C35*Population!D34+C42*Population!D41+C49*Population!D48+C56*Population!D55+C63*Population!D62+C70*Population!D69+C77*Population!D76+C84*Population!D83+C91*Population!D90+C98*Population!D97+C105*Population!D104+C112*Population!D111+C119*Population!D118+C126*Population!D125+C133*Population!D132+C140*Population!D139+C147*Population!D146+C154*Population!D153+C161*Population!D160+C168*Population!D167+C175*Population!D174+C182*Population!D181+C189*Population!D188</f>
        <v>0.29094965350428553</v>
      </c>
      <c r="D196" s="9">
        <f>D7*Population!D6+D14*Population!D13+D21*Population!D20+D28*Population!D27+D35*Population!D34+D42*Population!D41+D49*Population!D48+D56*Population!D55+D63*Population!D62+D70*Population!D69+D77*Population!D76+D84*Population!D83+D91*Population!D90+D98*Population!D97+D105*Population!D104+D112*Population!D111+D119*Population!D118+D126*Population!D125+D133*Population!D132+D140*Population!D139+D147*Population!D146+D154*Population!D153+D161*Population!D160+D168*Population!D167+D175*Population!D174+D182*Population!D181+D189*Population!D188</f>
        <v>0.32452688228498494</v>
      </c>
      <c r="E196" s="9">
        <f>E7*Population!D6+E14*Population!D13+E21*Population!D20+E28*Population!D27+E35*Population!D34+E42*Population!D41+E49*Population!D48+E56*Population!D55+E63*Population!D62+E70*Population!D69+E77*Population!D76+E84*Population!D83+E91*Population!D90+E98*Population!D97+E105*Population!D104+E112*Population!D111+E119*Population!D118+E126*Population!D125+E133*Population!D132+E140*Population!D139+E147*Population!D146+E154*Population!D153+E161*Population!D160+E168*Population!D167+E175*Population!D174+E182*Population!D181+E189*Population!D188</f>
        <v>0.31411731264243337</v>
      </c>
      <c r="F196" s="9">
        <f>F7*Population!D6+F14*Population!D13+F21*Population!D20+F28*Population!D27+F35*Population!D34+F42*Population!D41+F49*Population!D48+F56*Population!D55+F63*Population!D62+F70*Population!D69+F77*Population!D76+F84*Population!D83+F91*Population!D90+F98*Population!D97+F105*Population!D104+F112*Population!D111+F119*Population!D118+F126*Population!D125+F133*Population!D132+F140*Population!D139+F147*Population!D146+F154*Population!D153+F161*Population!D160+F168*Population!D167+F175*Population!D174+F182*Population!D181+F189*Population!D188</f>
        <v>0.32922134300551431</v>
      </c>
      <c r="G196" s="9">
        <f>G7*Population!D6+G14*Population!D13+G21*Population!D20+G28*Population!D27+G35*Population!D34+G42*Population!D41+G49*Population!D48+G56*Population!D55+G63*Population!D62+G70*Population!D69+G77*Population!D76+G84*Population!D83+G91*Population!D90+G98*Population!D97+G105*Population!D104+G112*Population!D111+G119*Population!D118+G126*Population!D125+G133*Population!D132+G140*Population!D139+G147*Population!D146+G154*Population!D153+G161*Population!D160+G168*Population!D167+G175*Population!D174+G182*Population!D181+G189*Population!D188</f>
        <v>0.29970689861026406</v>
      </c>
      <c r="H196" s="9">
        <f>H7*Population!D6+H14*Population!D13+H21*Population!D20+H28*Population!D27+H35*Population!D34+H42*Population!D41+H49*Population!D48+H56*Population!D55+H63*Population!D62+H70*Population!D69+H77*Population!D76+H84*Population!D83+H91*Population!D90+H98*Population!D97+H105*Population!D104+H112*Population!D111+H119*Population!D118+H126*Population!D125+H133*Population!D132+H140*Population!D139+H147*Population!D146+H154*Population!D153+H161*Population!D160+H168*Population!D167+H175*Population!D174+H182*Population!D181+H189*Population!D188</f>
        <v>0.49881876457069418</v>
      </c>
      <c r="I196" s="9">
        <f>I7*Population!D6+I14*Population!D13+I21*Population!D20+I28*Population!D27+I35*Population!D34+I42*Population!D41+I49*Population!D48+I56*Population!D55+I63*Population!D62+I70*Population!D69+I77*Population!D76+I84*Population!D83+I91*Population!D90+I98*Population!D97+I105*Population!D104+I112*Population!D111+I119*Population!D118+I126*Population!D125+I133*Population!D132+I140*Population!D139+I147*Population!D146+I154*Population!D153+I161*Population!D160+I168*Population!D167+I175*Population!D174+I182*Population!D181+I189*Population!D188</f>
        <v>0.38253471928570176</v>
      </c>
      <c r="J196" s="49" t="s">
        <v>104</v>
      </c>
    </row>
    <row r="197" spans="1:10" ht="13.5" customHeight="1" x14ac:dyDescent="0.2">
      <c r="B197" s="3" t="s">
        <v>18</v>
      </c>
      <c r="C197" s="9">
        <f>C8*Population!D7+C15*Population!D14+C22*Population!D21+C29*Population!D28+C36*Population!D35+C43*Population!D42+C50*Population!D49+C57*Population!D56+C64*Population!D63+C71*Population!D70+C78*Population!D77+C85*Population!D84+C92*Population!D91+C99*Population!D98+C106*Population!D105+C113*Population!D112+C120*Population!D119+C127*Population!D126+C134*Population!D133+C141*Population!D140+C148*Population!D147+C155*Population!D154+C162*Population!D161+C169*Population!D168+C176*Population!D175+C183*Population!D182+C190*Population!D189</f>
        <v>0.29071764592261551</v>
      </c>
      <c r="D197" s="9">
        <f>D8*Population!D7+D15*Population!D14+D22*Population!D21+D29*Population!D28+D36*Population!D35+D43*Population!D42+D50*Population!D49+D57*Population!D56+D64*Population!D63+D71*Population!D70+D78*Population!D77+D85*Population!D84+D92*Population!D91+D99*Population!D98+D106*Population!D105+D113*Population!D112+D120*Population!D119+D127*Population!D126+D134*Population!D133+D141*Population!D140+D148*Population!D147+D155*Population!D154+D162*Population!D161+D169*Population!D168+D176*Population!D175+D183*Population!D182+D190*Population!D189</f>
        <v>0.32514930768727607</v>
      </c>
      <c r="E197" s="9">
        <f>E8*Population!D7+E15*Population!D14+E22*Population!D21+E29*Population!D28+E36*Population!D35+E43*Population!D42+E50*Population!D49+E57*Population!D56+E64*Population!D63+E71*Population!D70+E78*Population!D77+E85*Population!D84+E92*Population!D91+E99*Population!D98+E106*Population!D105+E113*Population!D112+E120*Population!D119+E127*Population!D126+E134*Population!D133+E141*Population!D140+E148*Population!D147+E155*Population!D154+E162*Population!D161+E169*Population!D168+E176*Population!D175+E183*Population!D182+E190*Population!D189</f>
        <v>0.3143300257864402</v>
      </c>
      <c r="F197" s="9">
        <f>F8*Population!D7+F15*Population!D14+F22*Population!D21+F29*Population!D28+F36*Population!D35+F43*Population!D42+F50*Population!D49+F57*Population!D56+F64*Population!D63+F71*Population!D70+F78*Population!D77+F85*Population!D84+F92*Population!D91+F99*Population!D98+F106*Population!D105+F113*Population!D112+F120*Population!D119+F127*Population!D126+F134*Population!D133+F141*Population!D140+F148*Population!D147+F155*Population!D154+F162*Population!D161+F169*Population!D168+F176*Population!D175+F183*Population!D182+F190*Population!D189</f>
        <v>0.32840759867787556</v>
      </c>
      <c r="G197" s="9">
        <f>G8*Population!D7+G15*Population!D14+G22*Population!D21+G29*Population!D28+G36*Population!D35+G43*Population!D42+G50*Population!D49+G57*Population!D56+G64*Population!D63+G71*Population!D70+G78*Population!D77+G85*Population!D84+G92*Population!D91+G99*Population!D98+G106*Population!D105+G113*Population!D112+G120*Population!D119+G127*Population!D126+G134*Population!D133+G141*Population!D140+G148*Population!D147+G155*Population!D154+G162*Population!D161+G169*Population!D168+G176*Population!D175+G183*Population!D182+G190*Population!D189</f>
        <v>0.29834155611369084</v>
      </c>
      <c r="H197" s="9">
        <f>H8*Population!D7+H15*Population!D14+H22*Population!D21+H29*Population!D28+H36*Population!D35+H43*Population!D42+H50*Population!D49+H57*Population!D56+H64*Population!D63+H71*Population!D70+H78*Population!D77+H85*Population!D84+H92*Population!D91+H99*Population!D98+H106*Population!D105+H113*Population!D112+H120*Population!D119+H127*Population!D126+H134*Population!D133+H141*Population!D140+H148*Population!D147+H155*Population!D154+H162*Population!D161+H169*Population!D168+H176*Population!D175+H183*Population!D182+H190*Population!D189</f>
        <v>0.49863201407627111</v>
      </c>
      <c r="I197" s="9">
        <f>I8*Population!D7+I15*Population!D14+I22*Population!D21+I29*Population!D28+I36*Population!D35+I43*Population!D42+I50*Population!D49+I57*Population!D56+I64*Population!D63+I71*Population!D70+I78*Population!D77+I85*Population!D84+I92*Population!D91+I99*Population!D98+I106*Population!D105+I113*Population!D112+I120*Population!D119+I127*Population!D126+I134*Population!D133+I141*Population!D140+I148*Population!D147+I155*Population!D154+I162*Population!D161+I169*Population!D168+I176*Population!D175+I183*Population!D182+I190*Population!D189</f>
        <v>0.38222598990099005</v>
      </c>
      <c r="J197" s="49" t="s">
        <v>104</v>
      </c>
    </row>
    <row r="198" spans="1:10" ht="13.5" customHeight="1" x14ac:dyDescent="0.2">
      <c r="B198" s="3" t="s">
        <v>19</v>
      </c>
      <c r="C198" s="9">
        <f>C9*Population!D8+C16*Population!D15+C23*Population!D22+C30*Population!D29+C37*Population!D36+C44*Population!D43+C51*Population!D50+C58*Population!D57+C65*Population!D64+C72*Population!D71+C79*Population!D78+C86*Population!D85+C93*Population!D92+C100*Population!D99+C107*Population!D106+C114*Population!D113+C121*Population!D120+C128*Population!D127+C135*Population!D134+C142*Population!D141+C149*Population!D148+C156*Population!D155+C163*Population!D162+C170*Population!D169+C177*Population!D176+C184*Population!D183+C191*Population!D190</f>
        <v>0.29112584778627554</v>
      </c>
      <c r="D198" s="9">
        <f>D9*Population!D8+D16*Population!D15+D23*Population!D22+D30*Population!D29+D37*Population!D36+D44*Population!D43+D51*Population!D50+D58*Population!D57+D65*Population!D64+D72*Population!D71+D79*Population!D78+D86*Population!D85+D93*Population!D92+D100*Population!D99+D107*Population!D106+D114*Population!D113+D121*Population!D120+D128*Population!D127+D135*Population!D134+D142*Population!D141+D149*Population!D148+D156*Population!D155+D163*Population!D162+D170*Population!D169+D177*Population!D176+D184*Population!D183+D191*Population!D190</f>
        <v>0.32550357768424365</v>
      </c>
      <c r="E198" s="9">
        <f>E9*Population!D8+E16*Population!D15+E23*Population!D22+E30*Population!D29+E37*Population!D36+E44*Population!D43+E51*Population!D50+E58*Population!D57+E65*Population!D64+E72*Population!D71+E79*Population!D78+E86*Population!D85+E93*Population!D92+E100*Population!D99+E107*Population!D106+E114*Population!D113+E121*Population!D120+E128*Population!D127+E135*Population!D134+E142*Population!D141+E149*Population!D148+E156*Population!D155+E163*Population!D162+E170*Population!D169+E177*Population!D176+E184*Population!D183+E191*Population!D190</f>
        <v>0.31465073012229455</v>
      </c>
      <c r="F198" s="9">
        <f>F9*Population!D8+F16*Population!D15+F23*Population!D22+F30*Population!D29+F37*Population!D36+F44*Population!D43+F51*Population!D50+F58*Population!D57+F65*Population!D64+F72*Population!D71+F79*Population!D78+F86*Population!D85+F93*Population!D92+F100*Population!D99+F107*Population!D106+F114*Population!D113+F121*Population!D120+F128*Population!D127+F135*Population!D134+F142*Population!D141+F149*Population!D148+F156*Population!D155+F163*Population!D162+F170*Population!D169+F177*Population!D176+F184*Population!D183+F191*Population!D190</f>
        <v>0.32861079626349904</v>
      </c>
      <c r="G198" s="9">
        <f>G9*Population!D8+G16*Population!D15+G23*Population!D22+G30*Population!D29+G37*Population!D36+G44*Population!D43+G51*Population!D50+G58*Population!D57+G65*Population!D64+G72*Population!D71+G79*Population!D78+G86*Population!D85+G93*Population!D92+G100*Population!D99+G107*Population!D106+G114*Population!D113+G121*Population!D120+G128*Population!D127+G135*Population!D134+G142*Population!D141+G149*Population!D148+G156*Population!D155+G163*Population!D162+G170*Population!D169+G177*Population!D176+G184*Population!D183+G191*Population!D190</f>
        <v>0.298669735282242</v>
      </c>
      <c r="H198" s="9">
        <f>H9*Population!D8+H16*Population!D15+H23*Population!D22+H30*Population!D29+H37*Population!D36+H44*Population!D43+H51*Population!D50+H58*Population!D57+H65*Population!D64+H72*Population!D71+H79*Population!D78+H86*Population!D85+H93*Population!D92+H100*Population!D99+H107*Population!D106+H114*Population!D113+H121*Population!D120+H128*Population!D127+H135*Population!D134+H142*Population!D141+H149*Population!D148+H156*Population!D155+H163*Population!D162+H170*Population!D169+H177*Population!D176+H184*Population!D183+H191*Population!D190</f>
        <v>0.49826539442508361</v>
      </c>
      <c r="I198" s="9">
        <f>I9*Population!D8+I16*Population!D15+I23*Population!D22+I30*Population!D29+I37*Population!D36+I44*Population!D43+I51*Population!D50+I58*Population!D57+I65*Population!D64+I72*Population!D71+I79*Population!D78+I86*Population!D85+I93*Population!D92+I100*Population!D99+I107*Population!D106+I114*Population!D113+I121*Population!D120+I128*Population!D127+I135*Population!D134+I142*Population!D141+I149*Population!D148+I156*Population!D155+I163*Population!D162+I170*Population!D169+I177*Population!D176+I184*Population!D183+I191*Population!D190</f>
        <v>0.382430916296708</v>
      </c>
      <c r="J198" s="49" t="s">
        <v>104</v>
      </c>
    </row>
    <row r="199" spans="1:10" ht="13.5" customHeight="1" x14ac:dyDescent="0.2">
      <c r="B199" s="3" t="s">
        <v>20</v>
      </c>
      <c r="C199" s="9">
        <f>C10*Population!D9+C17*Population!D16+C24*Population!D23+C31*Population!D30+C38*Population!D37+C45*Population!D44+C52*Population!D51+C59*Population!D58+C66*Population!D65+C73*Population!D72+C80*Population!D79+C87*Population!D86+C94*Population!D93+C101*Population!D100+C108*Population!D107+C115*Population!D114+C122*Population!D121+C129*Population!D128+C136*Population!D135+C143*Population!D142+C150*Population!D149+C157*Population!D156+C164*Population!D163+C171*Population!D170+C178*Population!D177+C185*Population!D184+C192*Population!D191</f>
        <v>0.28737802565421849</v>
      </c>
      <c r="D199" s="9">
        <f>D10*Population!D9+D17*Population!D16+D24*Population!D23+D31*Population!D30+D38*Population!D37+D45*Population!D44+D52*Population!D51+D59*Population!D58+D66*Population!D65+D73*Population!D72+D80*Population!D79+D87*Population!D86+D94*Population!D93+D101*Population!D100+D108*Population!D107+D115*Population!D114+D122*Population!D121+D129*Population!D128+D136*Population!D135+D143*Population!D142+D150*Population!D149+D157*Population!D156+D164*Population!D163+D171*Population!D170+D178*Population!D177+D185*Population!D184+D192*Population!D191</f>
        <v>0.32023630727243779</v>
      </c>
      <c r="E199" s="9">
        <f>E10*Population!D9+E17*Population!D16+E24*Population!D23+E31*Population!D30+E38*Population!D37+E45*Population!D44+E52*Population!D51+E59*Population!D58+E66*Population!D65+E73*Population!D72+E80*Population!D79+E87*Population!D86+E94*Population!D93+E101*Population!D100+E108*Population!D107+E115*Population!D114+E122*Population!D121+E129*Population!D128+E136*Population!D135+E143*Population!D142+E150*Population!D149+E157*Population!D156+E164*Population!D163+E171*Population!D170+E178*Population!D177+E185*Population!D184+E192*Population!D191</f>
        <v>0.30832404779256739</v>
      </c>
      <c r="F199" s="9">
        <f>F10*Population!D9+F17*Population!D16+F24*Population!D23+F31*Population!D30+F38*Population!D37+F45*Population!D44+F52*Population!D51+F59*Population!D58+F66*Population!D65+F73*Population!D72+F80*Population!D79+F87*Population!D86+F94*Population!D93+F101*Population!D100+F108*Population!D107+F115*Population!D114+F122*Population!D121+F129*Population!D128+F136*Population!D135+F143*Population!D142+F150*Population!D149+F157*Population!D156+F164*Population!D163+F171*Population!D170+F178*Population!D177+F185*Population!D184+F192*Population!D191</f>
        <v>0.32748678056768171</v>
      </c>
      <c r="G199" s="9">
        <f>G10*Population!D9+G17*Population!D16+G24*Population!D23+G31*Population!D30+G38*Population!D37+G45*Population!D44+G52*Population!D51+G59*Population!D58+G66*Population!D65+G73*Population!D72+G80*Population!D79+G87*Population!D86+G94*Population!D93+G101*Population!D100+G108*Population!D107+G115*Population!D114+G122*Population!D121+G129*Population!D128+G136*Population!D135+G143*Population!D142+G150*Population!D149+G157*Population!D156+G164*Population!D163+G171*Population!D170+G178*Population!D177+G185*Population!D184+G192*Population!D191</f>
        <v>0.29606766541568336</v>
      </c>
      <c r="H199" s="9">
        <f>H10*Population!D9+H17*Population!D16+H24*Population!D23+H31*Population!D30+H38*Population!D37+H45*Population!D44+H52*Population!D51+H59*Population!D58+H66*Population!D65+H73*Population!D72+H80*Population!D79+H87*Population!D86+H94*Population!D93+H101*Population!D100+H108*Population!D107+H115*Population!D114+H122*Population!D121+H129*Population!D128+H136*Population!D135+H143*Population!D142+H150*Population!D149+H157*Population!D156+H164*Population!D163+H171*Population!D170+H178*Population!D177+H185*Population!D184+H192*Population!D191</f>
        <v>0.49307796967210377</v>
      </c>
      <c r="I199" s="9">
        <f>I10*Population!D9+I17*Population!D16+I24*Population!D23+I31*Population!D30+I38*Population!D37+I45*Population!D44+I52*Population!D51+I59*Population!D58+I66*Population!D65+I73*Population!D72+I80*Population!D79+I87*Population!D86+I94*Population!D93+I101*Population!D100+I108*Population!D107+I115*Population!D114+I122*Population!D121+I129*Population!D128+I136*Population!D135+I143*Population!D142+I150*Population!D149+I157*Population!D156+I164*Population!D163+I171*Population!D170+I178*Population!D177+I185*Population!D184+I192*Population!D191</f>
        <v>0.37796310569549563</v>
      </c>
      <c r="J199" s="49" t="s">
        <v>104</v>
      </c>
    </row>
    <row r="200" spans="1:10" ht="13.5" customHeight="1" x14ac:dyDescent="0.2">
      <c r="A200" s="10"/>
      <c r="B200" s="4" t="s">
        <v>21</v>
      </c>
      <c r="C200" s="11">
        <f>C11*Population!D10+C18*Population!D17+C25*Population!D24+C32*Population!D31+C39*Population!D38+C46*Population!D45+C53*Population!D52+C60*Population!D59+C67*Population!D66+C74*Population!D73+C81*Population!D80+C88*Population!D87+C95*Population!D94+C102*Population!D101+C109*Population!D108+C116*Population!D115+C123*Population!D122+C130*Population!D129+C137*Population!D136+C144*Population!D143+C151*Population!D150+C158*Population!D157+C165*Population!D164+C172*Population!D171+C179*Population!D178+C186*Population!D185+C193*Population!D192</f>
        <v>0.28732149672614526</v>
      </c>
      <c r="D200" s="11">
        <f>D11*Population!D10+D18*Population!D17+D25*Population!D24+D32*Population!D31+D39*Population!D38+D46*Population!D45+D53*Population!D52+D60*Population!D59+D67*Population!D66+D74*Population!D73+D81*Population!D80+D88*Population!D87+D95*Population!D94+D102*Population!D101+D109*Population!D108+D116*Population!D115+D123*Population!D122+D130*Population!D129+D137*Population!D136+D144*Population!D143+D151*Population!D150+D158*Population!D157+D165*Population!D164+D172*Population!D171+D179*Population!D178+D186*Population!D185+D193*Population!D192</f>
        <v>0.32001636614468698</v>
      </c>
      <c r="E200" s="11">
        <f>E11*Population!D10+E18*Population!D17+E25*Population!D24+E32*Population!D31+E39*Population!D38+E46*Population!D45+E53*Population!D52+E60*Population!D59+E67*Population!D66+E74*Population!D73+E81*Population!D80+E88*Population!D87+E95*Population!D94+E102*Population!D101+E109*Population!D108+E116*Population!D115+E123*Population!D122+E130*Population!D129+E137*Population!D136+E144*Population!D143+E151*Population!D150+E158*Population!D157+E165*Population!D164+E172*Population!D171+E179*Population!D178+E186*Population!D185+E193*Population!D192</f>
        <v>0.30838096387991171</v>
      </c>
      <c r="F200" s="11">
        <f>F11*Population!D10+F18*Population!D17+F25*Population!D24+F32*Population!D31+F39*Population!D38+F46*Population!D45+F53*Population!D52+F60*Population!D59+F67*Population!D66+F74*Population!D73+F81*Population!D80+F88*Population!D87+F95*Population!D94+F102*Population!D101+F109*Population!D108+F116*Population!D115+F123*Population!D122+F130*Population!D129+F137*Population!D136+F144*Population!D143+F151*Population!D150+F158*Population!D157+F165*Population!D164+F172*Population!D171+F179*Population!D178+F186*Population!D185+F193*Population!D192</f>
        <v>0.32799948977150772</v>
      </c>
      <c r="G200" s="11">
        <f>G11*Population!D10+G18*Population!D17+G25*Population!D24+G32*Population!D31+G39*Population!D38+G46*Population!D45+G53*Population!D52+G60*Population!D59+G67*Population!D66+G74*Population!D73+G81*Population!D80+G88*Population!D87+G95*Population!D94+G102*Population!D101+G109*Population!D108+G116*Population!D115+G123*Population!D122+G130*Population!D129+G137*Population!D136+G144*Population!D143+G151*Population!D150+G158*Population!D157+G165*Population!D164+G172*Population!D171+G179*Population!D178+G186*Population!D185+G193*Population!D192</f>
        <v>0.29623612359384432</v>
      </c>
      <c r="H200" s="11">
        <f>H11*Population!D10+H18*Population!D17+H25*Population!D24+H32*Population!D31+H39*Population!D38+H46*Population!D45+H53*Population!D52+H60*Population!D59+H67*Population!D66+H74*Population!D73+H81*Population!D80+H88*Population!D87+H95*Population!D94+H102*Population!D101+H109*Population!D108+H116*Population!D115+H123*Population!D122+H130*Population!D129+H137*Population!D136+H144*Population!D143+H151*Population!D150+H158*Population!D157+H165*Population!D164+H172*Population!D171+H179*Population!D178+H186*Population!D185+H193*Population!D192</f>
        <v>0.49320840101181979</v>
      </c>
      <c r="I200" s="11">
        <f>I11*Population!D10+I18*Population!D17+I25*Population!D24+I32*Population!D31+I39*Population!D38+I46*Population!D45+I53*Population!D52+I60*Population!D59+I67*Population!D66+I74*Population!D73+I81*Population!D80+I88*Population!D87+I95*Population!D94+I102*Population!D101+I109*Population!D108+I116*Population!D115+I123*Population!D122+I130*Population!D129+I137*Population!D136+I144*Population!D143+I151*Population!D150+I158*Population!D157+I165*Population!D164+I172*Population!D171+I179*Population!D178+I186*Population!D185+I193*Population!D192</f>
        <v>0.37844950491995649</v>
      </c>
      <c r="J200" s="50" t="s">
        <v>104</v>
      </c>
    </row>
    <row r="202" spans="1:10" ht="15" x14ac:dyDescent="0.25">
      <c r="A202" s="72" t="s">
        <v>1</v>
      </c>
      <c r="B202" s="64"/>
      <c r="C202" s="64"/>
      <c r="D202" s="64"/>
      <c r="E202" s="64"/>
      <c r="F202" s="64"/>
      <c r="G202" s="64"/>
      <c r="H202" s="64"/>
      <c r="I202" s="64"/>
    </row>
    <row r="203" spans="1:10" ht="15" x14ac:dyDescent="0.25">
      <c r="A203" s="62" t="s">
        <v>48</v>
      </c>
      <c r="B203" s="62"/>
      <c r="C203" s="62"/>
      <c r="D203" s="62"/>
      <c r="E203" s="62"/>
      <c r="F203" s="62"/>
      <c r="G203" s="62"/>
      <c r="H203" s="63"/>
      <c r="I203" s="63"/>
      <c r="J203" s="64"/>
    </row>
    <row r="204" spans="1:10" ht="15" customHeight="1" x14ac:dyDescent="0.25">
      <c r="A204" s="65" t="s">
        <v>49</v>
      </c>
      <c r="B204" s="65"/>
      <c r="C204" s="65"/>
      <c r="D204" s="65"/>
      <c r="E204" s="65"/>
      <c r="F204" s="64"/>
      <c r="G204" s="64"/>
      <c r="H204" s="64"/>
      <c r="I204" s="64"/>
      <c r="J204" s="64"/>
    </row>
    <row r="205" spans="1:10" ht="15" customHeight="1" x14ac:dyDescent="0.25">
      <c r="A205" s="65" t="s">
        <v>50</v>
      </c>
      <c r="B205" s="65"/>
      <c r="C205" s="65"/>
      <c r="D205" s="65"/>
      <c r="E205" s="65"/>
      <c r="F205" s="64"/>
      <c r="G205" s="64"/>
      <c r="H205" s="64"/>
      <c r="I205" s="64"/>
      <c r="J205" s="64"/>
    </row>
    <row r="206" spans="1:10" ht="15" customHeight="1" x14ac:dyDescent="0.25">
      <c r="A206" s="65" t="s">
        <v>91</v>
      </c>
      <c r="B206" s="64"/>
      <c r="C206" s="64"/>
      <c r="D206" s="64"/>
      <c r="E206" s="64"/>
      <c r="F206" s="64"/>
      <c r="G206" s="64"/>
      <c r="H206" s="64"/>
      <c r="I206" s="64"/>
      <c r="J206" s="64"/>
    </row>
    <row r="208" spans="1:10" x14ac:dyDescent="0.2">
      <c r="A208" s="1" t="s">
        <v>2</v>
      </c>
    </row>
    <row r="209" spans="1:10" x14ac:dyDescent="0.2">
      <c r="A209" s="1" t="s">
        <v>3</v>
      </c>
    </row>
    <row r="210" spans="1:10" x14ac:dyDescent="0.2">
      <c r="J210" s="3" t="s">
        <v>90</v>
      </c>
    </row>
    <row r="212" spans="1:10" x14ac:dyDescent="0.2">
      <c r="G212" s="1" t="s">
        <v>90</v>
      </c>
    </row>
  </sheetData>
  <mergeCells count="9">
    <mergeCell ref="J3:J4"/>
    <mergeCell ref="A203:J203"/>
    <mergeCell ref="A204:J204"/>
    <mergeCell ref="A205:J205"/>
    <mergeCell ref="A206:J206"/>
    <mergeCell ref="A3:A4"/>
    <mergeCell ref="B3:B4"/>
    <mergeCell ref="C3:I3"/>
    <mergeCell ref="A202:I202"/>
  </mergeCells>
  <pageMargins left="0.69999998807907104" right="0.69999998807907104" top="0.75" bottom="0.75" header="0.30000001192092896" footer="0.30000001192092896"/>
  <pageSetup orientation="portrait" errors="blank"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I62"/>
  <sheetViews>
    <sheetView tabSelected="1" topLeftCell="A26" workbookViewId="0">
      <selection activeCell="H56" sqref="H56"/>
    </sheetView>
  </sheetViews>
  <sheetFormatPr defaultColWidth="10.28515625" defaultRowHeight="11.25" x14ac:dyDescent="0.2"/>
  <cols>
    <col min="1" max="1" width="11.85546875" style="1" customWidth="1"/>
    <col min="2" max="2" width="49.5703125" style="1" customWidth="1"/>
    <col min="3" max="3" width="17" style="1" customWidth="1"/>
    <col min="4" max="4" width="21" style="1" bestFit="1" customWidth="1"/>
    <col min="5" max="5" width="19" style="1" bestFit="1" customWidth="1"/>
    <col min="6" max="16384" width="10.28515625" style="1"/>
  </cols>
  <sheetData>
    <row r="1" spans="1:5" ht="15" x14ac:dyDescent="0.25">
      <c r="A1" s="18" t="s">
        <v>55</v>
      </c>
      <c r="B1" s="19"/>
      <c r="C1" s="20"/>
      <c r="D1" s="19"/>
      <c r="E1" s="19"/>
    </row>
    <row r="2" spans="1:5" ht="15.75" thickBot="1" x14ac:dyDescent="0.25">
      <c r="A2" s="21"/>
      <c r="B2" s="19"/>
      <c r="C2" s="20"/>
      <c r="D2" s="19"/>
      <c r="E2" s="19"/>
    </row>
    <row r="3" spans="1:5" ht="13.5" customHeight="1" thickTop="1" thickBot="1" x14ac:dyDescent="0.25">
      <c r="A3" s="22" t="s">
        <v>56</v>
      </c>
      <c r="B3" s="23" t="s">
        <v>57</v>
      </c>
      <c r="C3" s="24" t="s">
        <v>58</v>
      </c>
      <c r="D3" s="24" t="s">
        <v>59</v>
      </c>
      <c r="E3" s="25" t="s">
        <v>60</v>
      </c>
    </row>
    <row r="4" spans="1:5" ht="13.5" customHeight="1" thickTop="1" x14ac:dyDescent="0.2">
      <c r="A4" s="74" t="s">
        <v>14</v>
      </c>
      <c r="B4" s="42" t="s">
        <v>69</v>
      </c>
      <c r="C4" s="26">
        <v>2010</v>
      </c>
      <c r="D4" s="27">
        <v>2009</v>
      </c>
      <c r="E4" s="28" t="s">
        <v>61</v>
      </c>
    </row>
    <row r="5" spans="1:5" ht="13.5" customHeight="1" x14ac:dyDescent="0.2">
      <c r="A5" s="75"/>
      <c r="B5" s="40" t="s">
        <v>75</v>
      </c>
      <c r="C5" s="26">
        <v>2008</v>
      </c>
      <c r="D5" s="29">
        <v>2007</v>
      </c>
      <c r="E5" s="30" t="s">
        <v>62</v>
      </c>
    </row>
    <row r="6" spans="1:5" ht="13.5" customHeight="1" x14ac:dyDescent="0.2">
      <c r="A6" s="76" t="s">
        <v>22</v>
      </c>
      <c r="B6" s="31" t="s">
        <v>71</v>
      </c>
      <c r="C6" s="26">
        <v>2010</v>
      </c>
      <c r="D6" s="26">
        <v>2009</v>
      </c>
      <c r="E6" s="30" t="s">
        <v>61</v>
      </c>
    </row>
    <row r="7" spans="1:5" ht="13.5" customHeight="1" x14ac:dyDescent="0.2">
      <c r="A7" s="77"/>
      <c r="B7" s="31" t="s">
        <v>75</v>
      </c>
      <c r="C7" s="26">
        <v>2008</v>
      </c>
      <c r="D7" s="26">
        <v>2007</v>
      </c>
      <c r="E7" s="30" t="s">
        <v>62</v>
      </c>
    </row>
    <row r="8" spans="1:5" ht="13.5" customHeight="1" x14ac:dyDescent="0.2">
      <c r="A8" s="76" t="s">
        <v>23</v>
      </c>
      <c r="B8" s="31" t="s">
        <v>71</v>
      </c>
      <c r="C8" s="26">
        <v>2010</v>
      </c>
      <c r="D8" s="26">
        <v>2009</v>
      </c>
      <c r="E8" s="30" t="s">
        <v>61</v>
      </c>
    </row>
    <row r="9" spans="1:5" ht="13.5" customHeight="1" x14ac:dyDescent="0.2">
      <c r="A9" s="77"/>
      <c r="B9" s="31" t="s">
        <v>75</v>
      </c>
      <c r="C9" s="26">
        <v>2008</v>
      </c>
      <c r="D9" s="26">
        <v>2007</v>
      </c>
      <c r="E9" s="30" t="s">
        <v>62</v>
      </c>
    </row>
    <row r="10" spans="1:5" ht="13.5" customHeight="1" x14ac:dyDescent="0.2">
      <c r="A10" s="32" t="s">
        <v>24</v>
      </c>
      <c r="B10" s="31" t="s">
        <v>70</v>
      </c>
      <c r="C10" s="26">
        <v>2008</v>
      </c>
      <c r="D10" s="26">
        <v>2007</v>
      </c>
      <c r="E10" s="30" t="s">
        <v>63</v>
      </c>
    </row>
    <row r="11" spans="1:5" ht="13.5" customHeight="1" x14ac:dyDescent="0.2">
      <c r="A11" s="76" t="s">
        <v>25</v>
      </c>
      <c r="B11" s="41" t="s">
        <v>69</v>
      </c>
      <c r="C11" s="26">
        <v>2010</v>
      </c>
      <c r="D11" s="26">
        <v>2009</v>
      </c>
      <c r="E11" s="28" t="s">
        <v>61</v>
      </c>
    </row>
    <row r="12" spans="1:5" ht="13.5" customHeight="1" x14ac:dyDescent="0.2">
      <c r="A12" s="78"/>
      <c r="B12" s="41" t="s">
        <v>70</v>
      </c>
      <c r="C12" s="26">
        <v>2008</v>
      </c>
      <c r="D12" s="26">
        <v>2007</v>
      </c>
      <c r="E12" s="30" t="s">
        <v>62</v>
      </c>
    </row>
    <row r="13" spans="1:5" ht="13.5" customHeight="1" x14ac:dyDescent="0.2">
      <c r="A13" s="76" t="s">
        <v>26</v>
      </c>
      <c r="B13" s="31" t="s">
        <v>72</v>
      </c>
      <c r="C13" s="26">
        <v>2010</v>
      </c>
      <c r="D13" s="26">
        <v>2009</v>
      </c>
      <c r="E13" s="28" t="s">
        <v>61</v>
      </c>
    </row>
    <row r="14" spans="1:5" ht="13.5" customHeight="1" x14ac:dyDescent="0.2">
      <c r="A14" s="78"/>
      <c r="B14" s="41" t="s">
        <v>70</v>
      </c>
      <c r="C14" s="26">
        <v>2008</v>
      </c>
      <c r="D14" s="26">
        <v>2007</v>
      </c>
      <c r="E14" s="30" t="s">
        <v>62</v>
      </c>
    </row>
    <row r="15" spans="1:5" ht="13.5" customHeight="1" x14ac:dyDescent="0.2">
      <c r="A15" s="76" t="s">
        <v>27</v>
      </c>
      <c r="B15" s="41" t="s">
        <v>74</v>
      </c>
      <c r="C15" s="26">
        <v>2010</v>
      </c>
      <c r="D15" s="26">
        <v>2009</v>
      </c>
      <c r="E15" s="28" t="s">
        <v>61</v>
      </c>
    </row>
    <row r="16" spans="1:5" ht="13.5" customHeight="1" x14ac:dyDescent="0.2">
      <c r="A16" s="78"/>
      <c r="B16" s="41" t="s">
        <v>73</v>
      </c>
      <c r="C16" s="26">
        <v>2008</v>
      </c>
      <c r="D16" s="26">
        <v>2007</v>
      </c>
      <c r="E16" s="30" t="s">
        <v>62</v>
      </c>
    </row>
    <row r="17" spans="1:5" ht="13.5" customHeight="1" x14ac:dyDescent="0.2">
      <c r="A17" s="76" t="s">
        <v>28</v>
      </c>
      <c r="B17" s="31" t="s">
        <v>72</v>
      </c>
      <c r="C17" s="26">
        <v>2010</v>
      </c>
      <c r="D17" s="26">
        <v>2009</v>
      </c>
      <c r="E17" s="28" t="s">
        <v>61</v>
      </c>
    </row>
    <row r="18" spans="1:5" ht="13.5" customHeight="1" x14ac:dyDescent="0.2">
      <c r="A18" s="78"/>
      <c r="B18" s="31" t="s">
        <v>64</v>
      </c>
      <c r="C18" s="26">
        <v>2008</v>
      </c>
      <c r="D18" s="26">
        <v>2007</v>
      </c>
      <c r="E18" s="30" t="s">
        <v>62</v>
      </c>
    </row>
    <row r="19" spans="1:5" ht="13.5" customHeight="1" x14ac:dyDescent="0.2">
      <c r="A19" s="76" t="s">
        <v>29</v>
      </c>
      <c r="B19" s="41" t="s">
        <v>77</v>
      </c>
      <c r="C19" s="26">
        <v>2010</v>
      </c>
      <c r="D19" s="26">
        <v>2009</v>
      </c>
      <c r="E19" s="28" t="s">
        <v>61</v>
      </c>
    </row>
    <row r="20" spans="1:5" ht="13.5" customHeight="1" x14ac:dyDescent="0.2">
      <c r="A20" s="78"/>
      <c r="B20" s="41" t="s">
        <v>76</v>
      </c>
      <c r="C20" s="26">
        <v>2008</v>
      </c>
      <c r="D20" s="26">
        <v>2007</v>
      </c>
      <c r="E20" s="30" t="s">
        <v>62</v>
      </c>
    </row>
    <row r="21" spans="1:5" ht="13.5" customHeight="1" x14ac:dyDescent="0.2">
      <c r="A21" s="76" t="s">
        <v>30</v>
      </c>
      <c r="B21" s="31" t="s">
        <v>71</v>
      </c>
      <c r="C21" s="26">
        <v>2010</v>
      </c>
      <c r="D21" s="26">
        <v>2009</v>
      </c>
      <c r="E21" s="28" t="s">
        <v>61</v>
      </c>
    </row>
    <row r="22" spans="1:5" ht="13.5" customHeight="1" x14ac:dyDescent="0.2">
      <c r="A22" s="78"/>
      <c r="B22" s="41" t="s">
        <v>78</v>
      </c>
      <c r="C22" s="33">
        <v>2007</v>
      </c>
      <c r="D22" s="33">
        <v>2006</v>
      </c>
      <c r="E22" s="30" t="s">
        <v>62</v>
      </c>
    </row>
    <row r="23" spans="1:5" ht="13.5" customHeight="1" x14ac:dyDescent="0.2">
      <c r="A23" s="76" t="s">
        <v>31</v>
      </c>
      <c r="B23" s="41" t="s">
        <v>79</v>
      </c>
      <c r="C23" s="26">
        <v>2010</v>
      </c>
      <c r="D23" s="26">
        <v>2009</v>
      </c>
      <c r="E23" s="28" t="s">
        <v>61</v>
      </c>
    </row>
    <row r="24" spans="1:5" ht="13.5" customHeight="1" x14ac:dyDescent="0.2">
      <c r="A24" s="78"/>
      <c r="B24" s="41" t="s">
        <v>80</v>
      </c>
      <c r="C24" s="26">
        <v>2008</v>
      </c>
      <c r="D24" s="26">
        <v>2007</v>
      </c>
      <c r="E24" s="30" t="s">
        <v>62</v>
      </c>
    </row>
    <row r="25" spans="1:5" ht="13.5" customHeight="1" x14ac:dyDescent="0.2">
      <c r="A25" s="76" t="s">
        <v>32</v>
      </c>
      <c r="B25" s="41" t="s">
        <v>82</v>
      </c>
      <c r="C25" s="26">
        <v>2010</v>
      </c>
      <c r="D25" s="26">
        <v>2009</v>
      </c>
      <c r="E25" s="28" t="s">
        <v>61</v>
      </c>
    </row>
    <row r="26" spans="1:5" ht="13.5" customHeight="1" x14ac:dyDescent="0.2">
      <c r="A26" s="78"/>
      <c r="B26" s="41" t="s">
        <v>81</v>
      </c>
      <c r="C26" s="26">
        <v>2008</v>
      </c>
      <c r="D26" s="26">
        <v>2007</v>
      </c>
      <c r="E26" s="30" t="s">
        <v>62</v>
      </c>
    </row>
    <row r="27" spans="1:5" ht="13.5" customHeight="1" x14ac:dyDescent="0.2">
      <c r="A27" s="76" t="s">
        <v>33</v>
      </c>
      <c r="B27" s="31" t="s">
        <v>69</v>
      </c>
      <c r="C27" s="26">
        <v>2010</v>
      </c>
      <c r="D27" s="26">
        <v>2009</v>
      </c>
      <c r="E27" s="28" t="s">
        <v>61</v>
      </c>
    </row>
    <row r="28" spans="1:5" ht="13.5" customHeight="1" x14ac:dyDescent="0.2">
      <c r="A28" s="78"/>
      <c r="B28" s="41" t="s">
        <v>81</v>
      </c>
      <c r="C28" s="26">
        <v>2008</v>
      </c>
      <c r="D28" s="26">
        <v>2007</v>
      </c>
      <c r="E28" s="30" t="s">
        <v>62</v>
      </c>
    </row>
    <row r="29" spans="1:5" ht="13.5" customHeight="1" x14ac:dyDescent="0.2">
      <c r="A29" s="76" t="s">
        <v>34</v>
      </c>
      <c r="B29" s="41" t="s">
        <v>72</v>
      </c>
      <c r="C29" s="26">
        <v>2010</v>
      </c>
      <c r="D29" s="26">
        <v>2009</v>
      </c>
      <c r="E29" s="28" t="s">
        <v>61</v>
      </c>
    </row>
    <row r="30" spans="1:5" ht="13.5" customHeight="1" x14ac:dyDescent="0.2">
      <c r="A30" s="78"/>
      <c r="B30" s="41" t="s">
        <v>73</v>
      </c>
      <c r="C30" s="26">
        <v>2008</v>
      </c>
      <c r="D30" s="26">
        <v>2007</v>
      </c>
      <c r="E30" s="30" t="s">
        <v>62</v>
      </c>
    </row>
    <row r="31" spans="1:5" ht="13.5" customHeight="1" x14ac:dyDescent="0.2">
      <c r="A31" s="76" t="s">
        <v>65</v>
      </c>
      <c r="B31" s="41" t="s">
        <v>72</v>
      </c>
      <c r="C31" s="26">
        <v>2010</v>
      </c>
      <c r="D31" s="26">
        <v>2009</v>
      </c>
      <c r="E31" s="34" t="s">
        <v>61</v>
      </c>
    </row>
    <row r="32" spans="1:5" ht="13.5" customHeight="1" x14ac:dyDescent="0.2">
      <c r="A32" s="78"/>
      <c r="B32" s="41" t="s">
        <v>73</v>
      </c>
      <c r="C32" s="26">
        <v>2008</v>
      </c>
      <c r="D32" s="26">
        <v>2007</v>
      </c>
      <c r="E32" s="30" t="s">
        <v>62</v>
      </c>
    </row>
    <row r="33" spans="1:5" ht="13.5" customHeight="1" x14ac:dyDescent="0.2">
      <c r="A33" s="76" t="s">
        <v>35</v>
      </c>
      <c r="B33" s="31" t="s">
        <v>69</v>
      </c>
      <c r="C33" s="26">
        <v>2010</v>
      </c>
      <c r="D33" s="26">
        <v>2009</v>
      </c>
      <c r="E33" s="28" t="s">
        <v>61</v>
      </c>
    </row>
    <row r="34" spans="1:5" ht="13.5" customHeight="1" x14ac:dyDescent="0.2">
      <c r="A34" s="78"/>
      <c r="B34" s="41" t="s">
        <v>70</v>
      </c>
      <c r="C34" s="26">
        <v>2008</v>
      </c>
      <c r="D34" s="26">
        <v>2007</v>
      </c>
      <c r="E34" s="30" t="s">
        <v>62</v>
      </c>
    </row>
    <row r="35" spans="1:5" ht="13.5" customHeight="1" x14ac:dyDescent="0.2">
      <c r="A35" s="76" t="s">
        <v>37</v>
      </c>
      <c r="B35" s="31" t="s">
        <v>82</v>
      </c>
      <c r="C35" s="26">
        <v>2010</v>
      </c>
      <c r="D35" s="26">
        <v>2009</v>
      </c>
      <c r="E35" s="34" t="s">
        <v>61</v>
      </c>
    </row>
    <row r="36" spans="1:5" ht="13.5" customHeight="1" x14ac:dyDescent="0.2">
      <c r="A36" s="78"/>
      <c r="B36" s="41" t="s">
        <v>83</v>
      </c>
      <c r="C36" s="26">
        <v>2009</v>
      </c>
      <c r="D36" s="26">
        <v>2008</v>
      </c>
      <c r="E36" s="30" t="s">
        <v>62</v>
      </c>
    </row>
    <row r="37" spans="1:5" ht="13.5" customHeight="1" x14ac:dyDescent="0.2">
      <c r="A37" s="76" t="s">
        <v>36</v>
      </c>
      <c r="B37" s="31" t="s">
        <v>69</v>
      </c>
      <c r="C37" s="26">
        <v>2010</v>
      </c>
      <c r="D37" s="26">
        <v>2009</v>
      </c>
      <c r="E37" s="34" t="s">
        <v>61</v>
      </c>
    </row>
    <row r="38" spans="1:5" ht="13.5" customHeight="1" x14ac:dyDescent="0.2">
      <c r="A38" s="78"/>
      <c r="B38" s="41" t="s">
        <v>70</v>
      </c>
      <c r="C38" s="26">
        <v>2008</v>
      </c>
      <c r="D38" s="26">
        <v>2007</v>
      </c>
      <c r="E38" s="30" t="s">
        <v>62</v>
      </c>
    </row>
    <row r="39" spans="1:5" ht="13.5" customHeight="1" x14ac:dyDescent="0.2">
      <c r="A39" s="76" t="s">
        <v>38</v>
      </c>
      <c r="B39" s="41" t="s">
        <v>79</v>
      </c>
      <c r="C39" s="26">
        <v>2010</v>
      </c>
      <c r="D39" s="26">
        <v>2009</v>
      </c>
      <c r="E39" s="34" t="s">
        <v>61</v>
      </c>
    </row>
    <row r="40" spans="1:5" ht="13.5" customHeight="1" x14ac:dyDescent="0.2">
      <c r="A40" s="77"/>
      <c r="B40" s="41" t="s">
        <v>84</v>
      </c>
      <c r="C40" s="26">
        <v>2008</v>
      </c>
      <c r="D40" s="26">
        <v>2007</v>
      </c>
      <c r="E40" s="30" t="s">
        <v>62</v>
      </c>
    </row>
    <row r="41" spans="1:5" ht="13.5" customHeight="1" x14ac:dyDescent="0.2">
      <c r="A41" s="76" t="s">
        <v>39</v>
      </c>
      <c r="B41" s="41" t="s">
        <v>72</v>
      </c>
      <c r="C41" s="26">
        <v>2010</v>
      </c>
      <c r="D41" s="26">
        <v>2009</v>
      </c>
      <c r="E41" s="34" t="s">
        <v>61</v>
      </c>
    </row>
    <row r="42" spans="1:5" ht="13.5" customHeight="1" x14ac:dyDescent="0.2">
      <c r="A42" s="77"/>
      <c r="B42" s="41" t="s">
        <v>73</v>
      </c>
      <c r="C42" s="26">
        <v>2008</v>
      </c>
      <c r="D42" s="26">
        <v>2007</v>
      </c>
      <c r="E42" s="30" t="s">
        <v>62</v>
      </c>
    </row>
    <row r="43" spans="1:5" ht="13.5" customHeight="1" x14ac:dyDescent="0.2">
      <c r="A43" s="76" t="s">
        <v>40</v>
      </c>
      <c r="B43" s="31" t="s">
        <v>69</v>
      </c>
      <c r="C43" s="26">
        <v>2010</v>
      </c>
      <c r="D43" s="26">
        <v>2009</v>
      </c>
      <c r="E43" s="34" t="s">
        <v>61</v>
      </c>
    </row>
    <row r="44" spans="1:5" ht="13.5" customHeight="1" x14ac:dyDescent="0.2">
      <c r="A44" s="77"/>
      <c r="B44" s="41" t="s">
        <v>70</v>
      </c>
      <c r="C44" s="26">
        <v>2008</v>
      </c>
      <c r="D44" s="26">
        <v>2007</v>
      </c>
      <c r="E44" s="30" t="s">
        <v>62</v>
      </c>
    </row>
    <row r="45" spans="1:5" ht="13.5" customHeight="1" x14ac:dyDescent="0.2">
      <c r="A45" s="76" t="s">
        <v>41</v>
      </c>
      <c r="B45" s="31" t="s">
        <v>69</v>
      </c>
      <c r="C45" s="26">
        <v>2010</v>
      </c>
      <c r="D45" s="26">
        <v>2009</v>
      </c>
      <c r="E45" s="28" t="s">
        <v>61</v>
      </c>
    </row>
    <row r="46" spans="1:5" ht="13.5" customHeight="1" x14ac:dyDescent="0.2">
      <c r="A46" s="77"/>
      <c r="B46" s="41" t="s">
        <v>70</v>
      </c>
      <c r="C46" s="26">
        <v>2008</v>
      </c>
      <c r="D46" s="26">
        <v>2007</v>
      </c>
      <c r="E46" s="30" t="s">
        <v>62</v>
      </c>
    </row>
    <row r="47" spans="1:5" ht="13.5" customHeight="1" x14ac:dyDescent="0.2">
      <c r="A47" s="76" t="s">
        <v>42</v>
      </c>
      <c r="B47" s="31" t="s">
        <v>69</v>
      </c>
      <c r="C47" s="26">
        <v>2010</v>
      </c>
      <c r="D47" s="26">
        <v>2009</v>
      </c>
      <c r="E47" s="28" t="s">
        <v>61</v>
      </c>
    </row>
    <row r="48" spans="1:5" ht="13.5" customHeight="1" x14ac:dyDescent="0.2">
      <c r="A48" s="77"/>
      <c r="B48" s="41" t="s">
        <v>70</v>
      </c>
      <c r="C48" s="26">
        <v>2008</v>
      </c>
      <c r="D48" s="26">
        <v>2007</v>
      </c>
      <c r="E48" s="30" t="s">
        <v>62</v>
      </c>
    </row>
    <row r="49" spans="1:9" ht="13.5" customHeight="1" x14ac:dyDescent="0.2">
      <c r="A49" s="76" t="s">
        <v>43</v>
      </c>
      <c r="B49" s="41" t="s">
        <v>86</v>
      </c>
      <c r="C49" s="26">
        <v>2010</v>
      </c>
      <c r="D49" s="26">
        <v>2009</v>
      </c>
      <c r="E49" s="28" t="s">
        <v>61</v>
      </c>
    </row>
    <row r="50" spans="1:9" ht="13.5" customHeight="1" x14ac:dyDescent="0.2">
      <c r="A50" s="77"/>
      <c r="B50" s="41" t="s">
        <v>85</v>
      </c>
      <c r="C50" s="26">
        <v>2008</v>
      </c>
      <c r="D50" s="26">
        <v>2007</v>
      </c>
      <c r="E50" s="30" t="s">
        <v>62</v>
      </c>
    </row>
    <row r="51" spans="1:9" ht="13.5" customHeight="1" x14ac:dyDescent="0.2">
      <c r="A51" s="76" t="s">
        <v>44</v>
      </c>
      <c r="B51" s="31" t="s">
        <v>69</v>
      </c>
      <c r="C51" s="26">
        <v>2010</v>
      </c>
      <c r="D51" s="26">
        <v>2009</v>
      </c>
      <c r="E51" s="28" t="s">
        <v>61</v>
      </c>
    </row>
    <row r="52" spans="1:9" ht="13.5" customHeight="1" x14ac:dyDescent="0.2">
      <c r="A52" s="77"/>
      <c r="B52" s="41" t="s">
        <v>70</v>
      </c>
      <c r="C52" s="26">
        <v>2008</v>
      </c>
      <c r="D52" s="26">
        <v>2007</v>
      </c>
      <c r="E52" s="30" t="s">
        <v>62</v>
      </c>
    </row>
    <row r="53" spans="1:9" ht="13.5" customHeight="1" x14ac:dyDescent="0.2">
      <c r="A53" s="76" t="s">
        <v>45</v>
      </c>
      <c r="B53" s="31" t="s">
        <v>87</v>
      </c>
      <c r="C53" s="26">
        <v>2010</v>
      </c>
      <c r="D53" s="26">
        <v>2009</v>
      </c>
      <c r="E53" s="28" t="s">
        <v>61</v>
      </c>
    </row>
    <row r="54" spans="1:9" ht="13.5" customHeight="1" x14ac:dyDescent="0.2">
      <c r="A54" s="77"/>
      <c r="B54" s="41" t="s">
        <v>70</v>
      </c>
      <c r="C54" s="26">
        <v>2008</v>
      </c>
      <c r="D54" s="26">
        <v>2007</v>
      </c>
      <c r="E54" s="30" t="s">
        <v>62</v>
      </c>
    </row>
    <row r="55" spans="1:9" ht="13.5" customHeight="1" x14ac:dyDescent="0.2">
      <c r="A55" s="76" t="s">
        <v>66</v>
      </c>
      <c r="B55" s="31" t="s">
        <v>89</v>
      </c>
      <c r="C55" s="35" t="s">
        <v>67</v>
      </c>
      <c r="D55" s="35" t="s">
        <v>67</v>
      </c>
      <c r="E55" s="28" t="s">
        <v>61</v>
      </c>
    </row>
    <row r="56" spans="1:9" ht="13.5" customHeight="1" thickBot="1" x14ac:dyDescent="0.25">
      <c r="A56" s="81"/>
      <c r="B56" s="43" t="s">
        <v>88</v>
      </c>
      <c r="C56" s="36" t="s">
        <v>68</v>
      </c>
      <c r="D56" s="36" t="s">
        <v>68</v>
      </c>
      <c r="E56" s="37" t="s">
        <v>62</v>
      </c>
      <c r="I56" s="1" t="s">
        <v>90</v>
      </c>
    </row>
    <row r="57" spans="1:9" ht="15.75" thickTop="1" x14ac:dyDescent="0.25">
      <c r="A57" s="38"/>
      <c r="B57" s="38"/>
      <c r="C57" s="39"/>
      <c r="D57" s="38"/>
      <c r="E57"/>
    </row>
    <row r="58" spans="1:9" ht="15" customHeight="1" x14ac:dyDescent="0.25">
      <c r="A58" s="80" t="s">
        <v>93</v>
      </c>
      <c r="B58" s="64"/>
      <c r="C58" s="64"/>
      <c r="D58" s="64"/>
      <c r="E58" s="64"/>
    </row>
    <row r="59" spans="1:9" ht="74.25" customHeight="1" x14ac:dyDescent="0.25">
      <c r="A59" s="79" t="s">
        <v>92</v>
      </c>
      <c r="B59" s="73"/>
      <c r="C59" s="73"/>
      <c r="D59" s="73"/>
      <c r="E59" s="73"/>
    </row>
    <row r="60" spans="1:9" s="17" customFormat="1" ht="15" customHeight="1" x14ac:dyDescent="0.25">
      <c r="A60" s="80" t="s">
        <v>1</v>
      </c>
      <c r="B60" s="64"/>
      <c r="C60" s="64"/>
      <c r="D60" s="64"/>
      <c r="E60" s="64"/>
    </row>
    <row r="61" spans="1:9" ht="26.25" customHeight="1" x14ac:dyDescent="0.25">
      <c r="A61" s="79" t="s">
        <v>95</v>
      </c>
      <c r="B61" s="73"/>
      <c r="C61" s="73"/>
      <c r="D61" s="73"/>
      <c r="E61" s="73"/>
    </row>
    <row r="62" spans="1:9" ht="27" customHeight="1" x14ac:dyDescent="0.25">
      <c r="A62" s="79" t="s">
        <v>94</v>
      </c>
      <c r="B62" s="73"/>
      <c r="C62" s="73"/>
      <c r="D62" s="73"/>
      <c r="E62" s="73"/>
    </row>
  </sheetData>
  <mergeCells count="31">
    <mergeCell ref="A59:E59"/>
    <mergeCell ref="A61:E61"/>
    <mergeCell ref="A51:A52"/>
    <mergeCell ref="A53:A54"/>
    <mergeCell ref="A55:A56"/>
    <mergeCell ref="A47:A48"/>
    <mergeCell ref="A49:A50"/>
    <mergeCell ref="A39:A40"/>
    <mergeCell ref="A41:A42"/>
    <mergeCell ref="A43:A44"/>
    <mergeCell ref="A37:A38"/>
    <mergeCell ref="A27:A28"/>
    <mergeCell ref="A29:A30"/>
    <mergeCell ref="A31:A32"/>
    <mergeCell ref="A45:A46"/>
    <mergeCell ref="A4:A5"/>
    <mergeCell ref="A6:A7"/>
    <mergeCell ref="A8:A9"/>
    <mergeCell ref="A11:A12"/>
    <mergeCell ref="A62:E62"/>
    <mergeCell ref="A58:E58"/>
    <mergeCell ref="A60:E60"/>
    <mergeCell ref="A21:A22"/>
    <mergeCell ref="A23:A24"/>
    <mergeCell ref="A25:A26"/>
    <mergeCell ref="A13:A14"/>
    <mergeCell ref="A15:A16"/>
    <mergeCell ref="A17:A18"/>
    <mergeCell ref="A19:A20"/>
    <mergeCell ref="A33:A34"/>
    <mergeCell ref="A35:A36"/>
  </mergeCells>
  <pageMargins left="0.69999998807907104" right="0.69999998807907104" top="0.75" bottom="0.75" header="0.30000001192092896" footer="0.30000001192092896"/>
  <pageSetup orientation="portrait" errors="blank"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G205"/>
  <sheetViews>
    <sheetView workbookViewId="0">
      <selection activeCell="I21" sqref="I21"/>
    </sheetView>
  </sheetViews>
  <sheetFormatPr defaultColWidth="10.28515625" defaultRowHeight="11.25" x14ac:dyDescent="0.2"/>
  <cols>
    <col min="1" max="1" width="13.28515625" style="1" customWidth="1"/>
    <col min="2" max="2" width="10.28515625" style="1"/>
    <col min="3" max="3" width="13.28515625" style="1" customWidth="1"/>
    <col min="4" max="4" width="15.5703125" style="1" customWidth="1"/>
    <col min="5" max="5" width="36.5703125" style="1" customWidth="1"/>
    <col min="6" max="16384" width="10.28515625" style="1"/>
  </cols>
  <sheetData>
    <row r="1" spans="1:5" ht="15" x14ac:dyDescent="0.25">
      <c r="A1" s="2" t="s">
        <v>51</v>
      </c>
    </row>
    <row r="2" spans="1:5" ht="12" thickBot="1" x14ac:dyDescent="0.25">
      <c r="A2" s="5"/>
      <c r="B2" s="5"/>
      <c r="C2" s="5"/>
      <c r="D2" s="5"/>
    </row>
    <row r="3" spans="1:5" ht="30" customHeight="1" thickBot="1" x14ac:dyDescent="0.25">
      <c r="A3" s="6" t="s">
        <v>5</v>
      </c>
      <c r="B3" s="7" t="s">
        <v>6</v>
      </c>
      <c r="C3" s="14" t="s">
        <v>107</v>
      </c>
      <c r="D3" s="14" t="s">
        <v>52</v>
      </c>
      <c r="E3" s="53" t="s">
        <v>98</v>
      </c>
    </row>
    <row r="4" spans="1:5" ht="13.5" customHeight="1" x14ac:dyDescent="0.2">
      <c r="A4" s="1" t="s">
        <v>14</v>
      </c>
      <c r="B4" s="3" t="s">
        <v>15</v>
      </c>
      <c r="C4" s="12">
        <v>10688861</v>
      </c>
      <c r="D4" s="15">
        <f t="shared" ref="D4:D10" si="0">C4/C193</f>
        <v>2.1745701119060008E-2</v>
      </c>
      <c r="E4" s="49" t="s">
        <v>69</v>
      </c>
    </row>
    <row r="5" spans="1:5" ht="13.35" customHeight="1" x14ac:dyDescent="0.2">
      <c r="B5" s="3" t="s">
        <v>16</v>
      </c>
      <c r="C5" s="12">
        <v>10688861</v>
      </c>
      <c r="D5" s="15">
        <f t="shared" si="0"/>
        <v>2.1745701119060008E-2</v>
      </c>
      <c r="E5" s="49" t="s">
        <v>69</v>
      </c>
    </row>
    <row r="6" spans="1:5" ht="13.35" customHeight="1" x14ac:dyDescent="0.2">
      <c r="B6" s="3" t="s">
        <v>17</v>
      </c>
      <c r="C6" s="12">
        <v>10688861</v>
      </c>
      <c r="D6" s="15">
        <f t="shared" si="0"/>
        <v>2.1745701119060008E-2</v>
      </c>
      <c r="E6" s="49" t="s">
        <v>69</v>
      </c>
    </row>
    <row r="7" spans="1:5" ht="13.35" customHeight="1" x14ac:dyDescent="0.2">
      <c r="B7" s="3" t="s">
        <v>18</v>
      </c>
      <c r="C7" s="12">
        <v>10688861</v>
      </c>
      <c r="D7" s="15">
        <f t="shared" si="0"/>
        <v>2.1745701119060008E-2</v>
      </c>
      <c r="E7" s="49" t="s">
        <v>69</v>
      </c>
    </row>
    <row r="8" spans="1:5" ht="13.35" customHeight="1" x14ac:dyDescent="0.2">
      <c r="B8" s="3" t="s">
        <v>19</v>
      </c>
      <c r="C8" s="12">
        <v>10688861</v>
      </c>
      <c r="D8" s="15">
        <f t="shared" si="0"/>
        <v>2.1745701119060008E-2</v>
      </c>
      <c r="E8" s="49" t="s">
        <v>69</v>
      </c>
    </row>
    <row r="9" spans="1:5" ht="13.35" customHeight="1" x14ac:dyDescent="0.2">
      <c r="B9" s="3" t="s">
        <v>20</v>
      </c>
      <c r="C9" s="12">
        <v>10525758</v>
      </c>
      <c r="D9" s="15">
        <f t="shared" si="0"/>
        <v>2.1573299921580621E-2</v>
      </c>
      <c r="E9" s="49" t="s">
        <v>70</v>
      </c>
    </row>
    <row r="10" spans="1:5" ht="13.35" customHeight="1" x14ac:dyDescent="0.2">
      <c r="A10" s="10"/>
      <c r="B10" s="4" t="s">
        <v>21</v>
      </c>
      <c r="C10" s="13">
        <v>10525758</v>
      </c>
      <c r="D10" s="16">
        <f t="shared" si="0"/>
        <v>2.1573299921580621E-2</v>
      </c>
      <c r="E10" s="50" t="s">
        <v>70</v>
      </c>
    </row>
    <row r="11" spans="1:5" ht="13.5" customHeight="1" x14ac:dyDescent="0.2">
      <c r="A11" s="1" t="s">
        <v>22</v>
      </c>
      <c r="B11" s="3" t="s">
        <v>15</v>
      </c>
      <c r="C11" s="12">
        <v>7549217</v>
      </c>
      <c r="D11" s="15">
        <f t="shared" ref="D11:D17" si="1">C11/C193</f>
        <v>1.5358326445158828E-2</v>
      </c>
      <c r="E11" s="49" t="s">
        <v>69</v>
      </c>
    </row>
    <row r="12" spans="1:5" ht="13.35" customHeight="1" x14ac:dyDescent="0.2">
      <c r="B12" s="3" t="s">
        <v>16</v>
      </c>
      <c r="C12" s="12">
        <v>7549217</v>
      </c>
      <c r="D12" s="15">
        <f t="shared" si="1"/>
        <v>1.5358326445158828E-2</v>
      </c>
      <c r="E12" s="49" t="s">
        <v>69</v>
      </c>
    </row>
    <row r="13" spans="1:5" ht="13.35" customHeight="1" x14ac:dyDescent="0.2">
      <c r="B13" s="3" t="s">
        <v>17</v>
      </c>
      <c r="C13" s="12">
        <v>7549217</v>
      </c>
      <c r="D13" s="15">
        <f t="shared" si="1"/>
        <v>1.5358326445158828E-2</v>
      </c>
      <c r="E13" s="49" t="s">
        <v>69</v>
      </c>
    </row>
    <row r="14" spans="1:5" ht="13.35" customHeight="1" x14ac:dyDescent="0.2">
      <c r="B14" s="3" t="s">
        <v>18</v>
      </c>
      <c r="C14" s="12">
        <v>7549217</v>
      </c>
      <c r="D14" s="15">
        <f t="shared" si="1"/>
        <v>1.5358326445158828E-2</v>
      </c>
      <c r="E14" s="49" t="s">
        <v>69</v>
      </c>
    </row>
    <row r="15" spans="1:5" ht="13.35" customHeight="1" x14ac:dyDescent="0.2">
      <c r="B15" s="3" t="s">
        <v>19</v>
      </c>
      <c r="C15" s="12">
        <v>7549217</v>
      </c>
      <c r="D15" s="15">
        <f t="shared" si="1"/>
        <v>1.5358326445158828E-2</v>
      </c>
      <c r="E15" s="49" t="s">
        <v>69</v>
      </c>
    </row>
    <row r="16" spans="1:5" ht="13.35" customHeight="1" x14ac:dyDescent="0.2">
      <c r="B16" s="3" t="s">
        <v>20</v>
      </c>
      <c r="C16" s="12">
        <v>7610591</v>
      </c>
      <c r="D16" s="15">
        <f t="shared" si="1"/>
        <v>1.5598454973359845E-2</v>
      </c>
      <c r="E16" s="49" t="s">
        <v>70</v>
      </c>
    </row>
    <row r="17" spans="1:5" ht="13.35" customHeight="1" x14ac:dyDescent="0.2">
      <c r="A17" s="10"/>
      <c r="B17" s="4" t="s">
        <v>21</v>
      </c>
      <c r="C17" s="13">
        <v>7610591</v>
      </c>
      <c r="D17" s="16">
        <f t="shared" si="1"/>
        <v>1.5598454973359845E-2</v>
      </c>
      <c r="E17" s="50" t="s">
        <v>70</v>
      </c>
    </row>
    <row r="18" spans="1:5" ht="13.5" customHeight="1" x14ac:dyDescent="0.2">
      <c r="A18" s="1" t="s">
        <v>23</v>
      </c>
      <c r="B18" s="3" t="s">
        <v>15</v>
      </c>
      <c r="C18" s="12">
        <v>10384055</v>
      </c>
      <c r="D18" s="15">
        <f t="shared" ref="D18:D24" si="2">C18/C193</f>
        <v>2.1125595742509953E-2</v>
      </c>
      <c r="E18" s="49" t="s">
        <v>69</v>
      </c>
    </row>
    <row r="19" spans="1:5" ht="13.35" customHeight="1" x14ac:dyDescent="0.2">
      <c r="B19" s="3" t="s">
        <v>16</v>
      </c>
      <c r="C19" s="12">
        <v>10384055</v>
      </c>
      <c r="D19" s="15">
        <f t="shared" si="2"/>
        <v>2.1125595742509953E-2</v>
      </c>
      <c r="E19" s="49" t="s">
        <v>69</v>
      </c>
    </row>
    <row r="20" spans="1:5" ht="13.35" customHeight="1" x14ac:dyDescent="0.2">
      <c r="B20" s="3" t="s">
        <v>17</v>
      </c>
      <c r="C20" s="12">
        <v>10384055</v>
      </c>
      <c r="D20" s="15">
        <f t="shared" si="2"/>
        <v>2.1125595742509953E-2</v>
      </c>
      <c r="E20" s="49" t="s">
        <v>69</v>
      </c>
    </row>
    <row r="21" spans="1:5" ht="13.35" customHeight="1" x14ac:dyDescent="0.2">
      <c r="B21" s="3" t="s">
        <v>18</v>
      </c>
      <c r="C21" s="12">
        <v>10384055</v>
      </c>
      <c r="D21" s="15">
        <f t="shared" si="2"/>
        <v>2.1125595742509953E-2</v>
      </c>
      <c r="E21" s="49" t="s">
        <v>69</v>
      </c>
    </row>
    <row r="22" spans="1:5" ht="13.35" customHeight="1" x14ac:dyDescent="0.2">
      <c r="B22" s="3" t="s">
        <v>19</v>
      </c>
      <c r="C22" s="12">
        <v>10384055</v>
      </c>
      <c r="D22" s="15">
        <f t="shared" si="2"/>
        <v>2.1125595742509953E-2</v>
      </c>
      <c r="E22" s="49" t="s">
        <v>69</v>
      </c>
    </row>
    <row r="23" spans="1:5" ht="13.35" customHeight="1" x14ac:dyDescent="0.2">
      <c r="B23" s="3" t="s">
        <v>20</v>
      </c>
      <c r="C23" s="12">
        <v>10212152</v>
      </c>
      <c r="D23" s="15">
        <f t="shared" si="2"/>
        <v>2.0930541813783805E-2</v>
      </c>
      <c r="E23" s="49" t="s">
        <v>70</v>
      </c>
    </row>
    <row r="24" spans="1:5" ht="13.35" customHeight="1" x14ac:dyDescent="0.2">
      <c r="A24" s="10"/>
      <c r="B24" s="4" t="s">
        <v>21</v>
      </c>
      <c r="C24" s="13">
        <v>10212152</v>
      </c>
      <c r="D24" s="16">
        <f t="shared" si="2"/>
        <v>2.0930541813783805E-2</v>
      </c>
      <c r="E24" s="50" t="s">
        <v>70</v>
      </c>
    </row>
    <row r="25" spans="1:5" ht="13.5" customHeight="1" x14ac:dyDescent="0.2">
      <c r="A25" s="1" t="s">
        <v>24</v>
      </c>
      <c r="B25" s="3" t="s">
        <v>15</v>
      </c>
      <c r="C25" s="12">
        <v>5427600</v>
      </c>
      <c r="D25" s="15">
        <f t="shared" ref="D25:D31" si="3">C25/C193</f>
        <v>1.1042052786897509E-2</v>
      </c>
      <c r="E25" s="49" t="s">
        <v>70</v>
      </c>
    </row>
    <row r="26" spans="1:5" ht="13.35" customHeight="1" x14ac:dyDescent="0.2">
      <c r="B26" s="3" t="s">
        <v>16</v>
      </c>
      <c r="C26" s="12">
        <v>5427600</v>
      </c>
      <c r="D26" s="15">
        <f t="shared" si="3"/>
        <v>1.1042052786897509E-2</v>
      </c>
      <c r="E26" s="49" t="s">
        <v>70</v>
      </c>
    </row>
    <row r="27" spans="1:5" ht="13.35" customHeight="1" x14ac:dyDescent="0.2">
      <c r="B27" s="3" t="s">
        <v>17</v>
      </c>
      <c r="C27" s="12">
        <v>5427600</v>
      </c>
      <c r="D27" s="15">
        <f t="shared" si="3"/>
        <v>1.1042052786897509E-2</v>
      </c>
      <c r="E27" s="49" t="s">
        <v>70</v>
      </c>
    </row>
    <row r="28" spans="1:5" ht="13.35" customHeight="1" x14ac:dyDescent="0.2">
      <c r="B28" s="3" t="s">
        <v>18</v>
      </c>
      <c r="C28" s="12">
        <v>5427600</v>
      </c>
      <c r="D28" s="15">
        <f t="shared" si="3"/>
        <v>1.1042052786897509E-2</v>
      </c>
      <c r="E28" s="49" t="s">
        <v>70</v>
      </c>
    </row>
    <row r="29" spans="1:5" ht="13.35" customHeight="1" x14ac:dyDescent="0.2">
      <c r="B29" s="3" t="s">
        <v>19</v>
      </c>
      <c r="C29" s="12">
        <v>5427600</v>
      </c>
      <c r="D29" s="15">
        <f t="shared" si="3"/>
        <v>1.1042052786897509E-2</v>
      </c>
      <c r="E29" s="49" t="s">
        <v>70</v>
      </c>
    </row>
    <row r="30" spans="1:5" ht="13.35" customHeight="1" x14ac:dyDescent="0.2">
      <c r="B30" s="3" t="s">
        <v>20</v>
      </c>
      <c r="C30" s="12">
        <v>5427600</v>
      </c>
      <c r="D30" s="15">
        <f t="shared" si="3"/>
        <v>1.1124257526571577E-2</v>
      </c>
      <c r="E30" s="49" t="s">
        <v>70</v>
      </c>
    </row>
    <row r="31" spans="1:5" ht="13.35" customHeight="1" x14ac:dyDescent="0.2">
      <c r="A31" s="10"/>
      <c r="B31" s="4" t="s">
        <v>21</v>
      </c>
      <c r="C31" s="13">
        <v>5427600</v>
      </c>
      <c r="D31" s="16">
        <f t="shared" si="3"/>
        <v>1.1124257526571577E-2</v>
      </c>
      <c r="E31" s="50" t="s">
        <v>70</v>
      </c>
    </row>
    <row r="32" spans="1:5" ht="13.5" customHeight="1" x14ac:dyDescent="0.2">
      <c r="A32" s="1" t="s">
        <v>25</v>
      </c>
      <c r="B32" s="3" t="s">
        <v>15</v>
      </c>
      <c r="C32" s="12">
        <v>80612704</v>
      </c>
      <c r="D32" s="15">
        <f t="shared" ref="D32:D38" si="4">C32/C193</f>
        <v>0.16400061405824748</v>
      </c>
      <c r="E32" s="49" t="s">
        <v>69</v>
      </c>
    </row>
    <row r="33" spans="1:5" ht="13.35" customHeight="1" x14ac:dyDescent="0.2">
      <c r="B33" s="3" t="s">
        <v>16</v>
      </c>
      <c r="C33" s="12">
        <v>80612704</v>
      </c>
      <c r="D33" s="15">
        <f t="shared" si="4"/>
        <v>0.16400061405824748</v>
      </c>
      <c r="E33" s="49" t="s">
        <v>69</v>
      </c>
    </row>
    <row r="34" spans="1:5" ht="13.35" customHeight="1" x14ac:dyDescent="0.2">
      <c r="B34" s="3" t="s">
        <v>17</v>
      </c>
      <c r="C34" s="12">
        <v>80612704</v>
      </c>
      <c r="D34" s="15">
        <f t="shared" si="4"/>
        <v>0.16400061405824748</v>
      </c>
      <c r="E34" s="49" t="s">
        <v>69</v>
      </c>
    </row>
    <row r="35" spans="1:5" ht="13.35" customHeight="1" x14ac:dyDescent="0.2">
      <c r="B35" s="3" t="s">
        <v>18</v>
      </c>
      <c r="C35" s="12">
        <v>80612704</v>
      </c>
      <c r="D35" s="15">
        <f t="shared" si="4"/>
        <v>0.16400061405824748</v>
      </c>
      <c r="E35" s="49" t="s">
        <v>69</v>
      </c>
    </row>
    <row r="36" spans="1:5" ht="13.35" customHeight="1" x14ac:dyDescent="0.2">
      <c r="B36" s="3" t="s">
        <v>19</v>
      </c>
      <c r="C36" s="12">
        <v>80612704</v>
      </c>
      <c r="D36" s="15">
        <f t="shared" si="4"/>
        <v>0.16400061405824748</v>
      </c>
      <c r="E36" s="49" t="s">
        <v>69</v>
      </c>
    </row>
    <row r="37" spans="1:5" ht="13.35" customHeight="1" x14ac:dyDescent="0.2">
      <c r="B37" s="3" t="s">
        <v>20</v>
      </c>
      <c r="C37" s="12">
        <v>81171880</v>
      </c>
      <c r="D37" s="15">
        <f t="shared" si="4"/>
        <v>0.16636762050187279</v>
      </c>
      <c r="E37" s="49" t="s">
        <v>70</v>
      </c>
    </row>
    <row r="38" spans="1:5" ht="13.35" customHeight="1" x14ac:dyDescent="0.2">
      <c r="A38" s="10"/>
      <c r="B38" s="4" t="s">
        <v>21</v>
      </c>
      <c r="C38" s="13">
        <v>81171880</v>
      </c>
      <c r="D38" s="16">
        <f t="shared" si="4"/>
        <v>0.16636762050187279</v>
      </c>
      <c r="E38" s="50" t="s">
        <v>70</v>
      </c>
    </row>
    <row r="39" spans="1:5" ht="13.5" customHeight="1" x14ac:dyDescent="0.2">
      <c r="A39" s="1" t="s">
        <v>26</v>
      </c>
      <c r="B39" s="3" t="s">
        <v>15</v>
      </c>
      <c r="C39" s="12">
        <v>1327287.8999999999</v>
      </c>
      <c r="D39" s="15">
        <f t="shared" ref="D39:D45" si="5">C39/C193</f>
        <v>2.7002695584070939E-3</v>
      </c>
      <c r="E39" s="49" t="s">
        <v>72</v>
      </c>
    </row>
    <row r="40" spans="1:5" ht="13.35" customHeight="1" x14ac:dyDescent="0.2">
      <c r="B40" s="3" t="s">
        <v>16</v>
      </c>
      <c r="C40" s="12">
        <v>1327287.8999999999</v>
      </c>
      <c r="D40" s="15">
        <f t="shared" si="5"/>
        <v>2.7002695584070939E-3</v>
      </c>
      <c r="E40" s="49" t="s">
        <v>72</v>
      </c>
    </row>
    <row r="41" spans="1:5" ht="13.35" customHeight="1" x14ac:dyDescent="0.2">
      <c r="B41" s="3" t="s">
        <v>17</v>
      </c>
      <c r="C41" s="12">
        <v>1327287.8999999999</v>
      </c>
      <c r="D41" s="15">
        <f t="shared" si="5"/>
        <v>2.7002695584070939E-3</v>
      </c>
      <c r="E41" s="49" t="s">
        <v>72</v>
      </c>
    </row>
    <row r="42" spans="1:5" ht="13.35" customHeight="1" x14ac:dyDescent="0.2">
      <c r="B42" s="3" t="s">
        <v>18</v>
      </c>
      <c r="C42" s="12">
        <v>1327287.8999999999</v>
      </c>
      <c r="D42" s="15">
        <f t="shared" si="5"/>
        <v>2.7002695584070939E-3</v>
      </c>
      <c r="E42" s="49" t="s">
        <v>72</v>
      </c>
    </row>
    <row r="43" spans="1:5" ht="13.35" customHeight="1" x14ac:dyDescent="0.2">
      <c r="B43" s="3" t="s">
        <v>19</v>
      </c>
      <c r="C43" s="12">
        <v>1327287.8999999999</v>
      </c>
      <c r="D43" s="15">
        <f t="shared" si="5"/>
        <v>2.7002695584070939E-3</v>
      </c>
      <c r="E43" s="49" t="s">
        <v>72</v>
      </c>
    </row>
    <row r="44" spans="1:5" ht="13.35" customHeight="1" x14ac:dyDescent="0.2">
      <c r="B44" s="3" t="s">
        <v>20</v>
      </c>
      <c r="C44" s="12">
        <v>1325019.8</v>
      </c>
      <c r="D44" s="15">
        <f t="shared" si="5"/>
        <v>2.7157236132003769E-3</v>
      </c>
      <c r="E44" s="49" t="s">
        <v>70</v>
      </c>
    </row>
    <row r="45" spans="1:5" ht="13.35" customHeight="1" x14ac:dyDescent="0.2">
      <c r="A45" s="10"/>
      <c r="B45" s="4" t="s">
        <v>21</v>
      </c>
      <c r="C45" s="13">
        <v>1325019.8</v>
      </c>
      <c r="D45" s="16">
        <f t="shared" si="5"/>
        <v>2.7157236132003769E-3</v>
      </c>
      <c r="E45" s="50" t="s">
        <v>70</v>
      </c>
    </row>
    <row r="46" spans="1:5" ht="13.5" customHeight="1" x14ac:dyDescent="0.2">
      <c r="A46" s="1" t="s">
        <v>27</v>
      </c>
      <c r="B46" s="3" t="s">
        <v>15</v>
      </c>
      <c r="C46" s="12">
        <v>4452671</v>
      </c>
      <c r="D46" s="15">
        <f t="shared" ref="D46:D52" si="6">C46/C193</f>
        <v>9.0586314807074436E-3</v>
      </c>
      <c r="E46" s="49" t="s">
        <v>96</v>
      </c>
    </row>
    <row r="47" spans="1:5" ht="13.35" customHeight="1" x14ac:dyDescent="0.2">
      <c r="B47" s="3" t="s">
        <v>16</v>
      </c>
      <c r="C47" s="12">
        <v>4452671</v>
      </c>
      <c r="D47" s="15">
        <f t="shared" si="6"/>
        <v>9.0586314807074436E-3</v>
      </c>
      <c r="E47" s="49" t="s">
        <v>96</v>
      </c>
    </row>
    <row r="48" spans="1:5" ht="13.35" customHeight="1" x14ac:dyDescent="0.2">
      <c r="B48" s="3" t="s">
        <v>17</v>
      </c>
      <c r="C48" s="12">
        <v>4452671</v>
      </c>
      <c r="D48" s="15">
        <f t="shared" si="6"/>
        <v>9.0586314807074436E-3</v>
      </c>
      <c r="E48" s="49" t="s">
        <v>96</v>
      </c>
    </row>
    <row r="49" spans="1:5" ht="13.35" customHeight="1" x14ac:dyDescent="0.2">
      <c r="B49" s="3" t="s">
        <v>18</v>
      </c>
      <c r="C49" s="12">
        <v>4452671</v>
      </c>
      <c r="D49" s="15">
        <f t="shared" si="6"/>
        <v>9.0586314807074436E-3</v>
      </c>
      <c r="E49" s="49" t="s">
        <v>96</v>
      </c>
    </row>
    <row r="50" spans="1:5" ht="13.35" customHeight="1" x14ac:dyDescent="0.2">
      <c r="B50" s="3" t="s">
        <v>19</v>
      </c>
      <c r="C50" s="12">
        <v>4452671</v>
      </c>
      <c r="D50" s="15">
        <f t="shared" si="6"/>
        <v>9.0586314807074436E-3</v>
      </c>
      <c r="E50" s="49" t="s">
        <v>96</v>
      </c>
    </row>
    <row r="51" spans="1:5" ht="13.35" customHeight="1" x14ac:dyDescent="0.2">
      <c r="B51" s="3" t="s">
        <v>20</v>
      </c>
      <c r="C51" s="12">
        <v>4423448</v>
      </c>
      <c r="D51" s="15">
        <f t="shared" si="6"/>
        <v>9.0661756038392643E-3</v>
      </c>
      <c r="E51" s="49" t="s">
        <v>73</v>
      </c>
    </row>
    <row r="52" spans="1:5" ht="13.35" customHeight="1" x14ac:dyDescent="0.2">
      <c r="A52" s="10"/>
      <c r="B52" s="4" t="s">
        <v>21</v>
      </c>
      <c r="C52" s="13">
        <v>4423448</v>
      </c>
      <c r="D52" s="16">
        <f t="shared" si="6"/>
        <v>9.0661756038392643E-3</v>
      </c>
      <c r="E52" s="50" t="s">
        <v>73</v>
      </c>
    </row>
    <row r="53" spans="1:5" ht="13.5" customHeight="1" x14ac:dyDescent="0.2">
      <c r="A53" s="1" t="s">
        <v>28</v>
      </c>
      <c r="B53" s="3" t="s">
        <v>15</v>
      </c>
      <c r="C53" s="12">
        <v>10928115</v>
      </c>
      <c r="D53" s="15">
        <f t="shared" ref="D53:D59" si="7">C53/C193</f>
        <v>2.2232445775533658E-2</v>
      </c>
      <c r="E53" s="49" t="s">
        <v>72</v>
      </c>
    </row>
    <row r="54" spans="1:5" ht="13.35" customHeight="1" x14ac:dyDescent="0.2">
      <c r="B54" s="3" t="s">
        <v>16</v>
      </c>
      <c r="C54" s="12">
        <v>10928115</v>
      </c>
      <c r="D54" s="15">
        <f t="shared" si="7"/>
        <v>2.2232445775533658E-2</v>
      </c>
      <c r="E54" s="49" t="s">
        <v>72</v>
      </c>
    </row>
    <row r="55" spans="1:5" ht="13.35" customHeight="1" x14ac:dyDescent="0.2">
      <c r="B55" s="3" t="s">
        <v>17</v>
      </c>
      <c r="C55" s="12">
        <v>10928115</v>
      </c>
      <c r="D55" s="15">
        <f t="shared" si="7"/>
        <v>2.2232445775533658E-2</v>
      </c>
      <c r="E55" s="49" t="s">
        <v>72</v>
      </c>
    </row>
    <row r="56" spans="1:5" ht="13.35" customHeight="1" x14ac:dyDescent="0.2">
      <c r="B56" s="3" t="s">
        <v>18</v>
      </c>
      <c r="C56" s="12">
        <v>10928115</v>
      </c>
      <c r="D56" s="15">
        <f t="shared" si="7"/>
        <v>2.2232445775533658E-2</v>
      </c>
      <c r="E56" s="49" t="s">
        <v>72</v>
      </c>
    </row>
    <row r="57" spans="1:5" ht="13.35" customHeight="1" x14ac:dyDescent="0.2">
      <c r="B57" s="3" t="s">
        <v>19</v>
      </c>
      <c r="C57" s="12">
        <v>10928115</v>
      </c>
      <c r="D57" s="15">
        <f t="shared" si="7"/>
        <v>2.2232445775533658E-2</v>
      </c>
      <c r="E57" s="49" t="s">
        <v>72</v>
      </c>
    </row>
    <row r="58" spans="1:5" ht="13.35" customHeight="1" x14ac:dyDescent="0.2">
      <c r="B58" s="3" t="s">
        <v>20</v>
      </c>
      <c r="C58" s="12">
        <v>10826130</v>
      </c>
      <c r="D58" s="15">
        <f t="shared" si="7"/>
        <v>2.2188933992214301E-2</v>
      </c>
      <c r="E58" s="49" t="s">
        <v>97</v>
      </c>
    </row>
    <row r="59" spans="1:5" ht="13.35" customHeight="1" x14ac:dyDescent="0.2">
      <c r="A59" s="10"/>
      <c r="B59" s="4" t="s">
        <v>21</v>
      </c>
      <c r="C59" s="13">
        <v>10826130</v>
      </c>
      <c r="D59" s="16">
        <f t="shared" si="7"/>
        <v>2.2188933992214301E-2</v>
      </c>
      <c r="E59" s="50" t="s">
        <v>97</v>
      </c>
    </row>
    <row r="60" spans="1:5" ht="13.5" customHeight="1" x14ac:dyDescent="0.2">
      <c r="A60" s="1" t="s">
        <v>29</v>
      </c>
      <c r="B60" s="3" t="s">
        <v>15</v>
      </c>
      <c r="C60" s="12">
        <v>45942448</v>
      </c>
      <c r="D60" s="15">
        <f t="shared" ref="D60:D66" si="8">C60/C193</f>
        <v>9.346652958495355E-2</v>
      </c>
      <c r="E60" s="49" t="s">
        <v>100</v>
      </c>
    </row>
    <row r="61" spans="1:5" ht="13.35" customHeight="1" x14ac:dyDescent="0.2">
      <c r="B61" s="3" t="s">
        <v>16</v>
      </c>
      <c r="C61" s="12">
        <v>45942448</v>
      </c>
      <c r="D61" s="15">
        <f t="shared" si="8"/>
        <v>9.346652958495355E-2</v>
      </c>
      <c r="E61" s="49" t="s">
        <v>100</v>
      </c>
    </row>
    <row r="62" spans="1:5" ht="13.35" customHeight="1" x14ac:dyDescent="0.2">
      <c r="B62" s="3" t="s">
        <v>17</v>
      </c>
      <c r="C62" s="12">
        <v>45942448</v>
      </c>
      <c r="D62" s="15">
        <f t="shared" si="8"/>
        <v>9.346652958495355E-2</v>
      </c>
      <c r="E62" s="49" t="s">
        <v>100</v>
      </c>
    </row>
    <row r="63" spans="1:5" ht="13.35" customHeight="1" x14ac:dyDescent="0.2">
      <c r="B63" s="3" t="s">
        <v>18</v>
      </c>
      <c r="C63" s="12">
        <v>45942448</v>
      </c>
      <c r="D63" s="15">
        <f t="shared" si="8"/>
        <v>9.346652958495355E-2</v>
      </c>
      <c r="E63" s="49" t="s">
        <v>100</v>
      </c>
    </row>
    <row r="64" spans="1:5" ht="13.35" customHeight="1" x14ac:dyDescent="0.2">
      <c r="B64" s="3" t="s">
        <v>19</v>
      </c>
      <c r="C64" s="12">
        <v>45942448</v>
      </c>
      <c r="D64" s="15">
        <f t="shared" si="8"/>
        <v>9.346652958495355E-2</v>
      </c>
      <c r="E64" s="49" t="s">
        <v>100</v>
      </c>
    </row>
    <row r="65" spans="1:5" ht="13.35" customHeight="1" x14ac:dyDescent="0.2">
      <c r="B65" s="3" t="s">
        <v>20</v>
      </c>
      <c r="C65" s="12">
        <v>44953424</v>
      </c>
      <c r="D65" s="15">
        <f t="shared" si="8"/>
        <v>9.21352836018062E-2</v>
      </c>
      <c r="E65" s="49" t="s">
        <v>99</v>
      </c>
    </row>
    <row r="66" spans="1:5" ht="13.35" customHeight="1" x14ac:dyDescent="0.2">
      <c r="A66" s="10"/>
      <c r="B66" s="4" t="s">
        <v>21</v>
      </c>
      <c r="C66" s="13">
        <v>44953424</v>
      </c>
      <c r="D66" s="16">
        <f t="shared" si="8"/>
        <v>9.21352836018062E-2</v>
      </c>
      <c r="E66" s="50" t="s">
        <v>99</v>
      </c>
    </row>
    <row r="67" spans="1:5" ht="13.5" customHeight="1" x14ac:dyDescent="0.2">
      <c r="A67" s="1" t="s">
        <v>30</v>
      </c>
      <c r="B67" s="3" t="s">
        <v>15</v>
      </c>
      <c r="C67" s="12">
        <v>60579792</v>
      </c>
      <c r="D67" s="15">
        <f t="shared" ref="D67:D73" si="9">C67/C193</f>
        <v>0.12324512880154607</v>
      </c>
      <c r="E67" s="49" t="s">
        <v>69</v>
      </c>
    </row>
    <row r="68" spans="1:5" ht="13.35" customHeight="1" x14ac:dyDescent="0.2">
      <c r="B68" s="3" t="s">
        <v>16</v>
      </c>
      <c r="C68" s="12">
        <v>60579792</v>
      </c>
      <c r="D68" s="15">
        <f t="shared" si="9"/>
        <v>0.12324512880154607</v>
      </c>
      <c r="E68" s="49" t="s">
        <v>69</v>
      </c>
    </row>
    <row r="69" spans="1:5" ht="13.35" customHeight="1" x14ac:dyDescent="0.2">
      <c r="B69" s="3" t="s">
        <v>17</v>
      </c>
      <c r="C69" s="12">
        <v>60579792</v>
      </c>
      <c r="D69" s="15">
        <f t="shared" si="9"/>
        <v>0.12324512880154607</v>
      </c>
      <c r="E69" s="49" t="s">
        <v>69</v>
      </c>
    </row>
    <row r="70" spans="1:5" ht="13.35" customHeight="1" x14ac:dyDescent="0.2">
      <c r="B70" s="3" t="s">
        <v>18</v>
      </c>
      <c r="C70" s="12">
        <v>60579792</v>
      </c>
      <c r="D70" s="15">
        <f t="shared" si="9"/>
        <v>0.12324512880154607</v>
      </c>
      <c r="E70" s="49" t="s">
        <v>69</v>
      </c>
    </row>
    <row r="71" spans="1:5" ht="13.35" customHeight="1" x14ac:dyDescent="0.2">
      <c r="B71" s="3" t="s">
        <v>19</v>
      </c>
      <c r="C71" s="12">
        <v>60579792</v>
      </c>
      <c r="D71" s="15">
        <f t="shared" si="9"/>
        <v>0.12324512880154607</v>
      </c>
      <c r="E71" s="49" t="s">
        <v>69</v>
      </c>
    </row>
    <row r="72" spans="1:5" ht="13.35" customHeight="1" x14ac:dyDescent="0.2">
      <c r="B72" s="3" t="s">
        <v>20</v>
      </c>
      <c r="C72" s="12">
        <v>59379304</v>
      </c>
      <c r="D72" s="15">
        <f t="shared" si="9"/>
        <v>0.12170216475874819</v>
      </c>
      <c r="E72" s="49" t="s">
        <v>78</v>
      </c>
    </row>
    <row r="73" spans="1:5" ht="13.35" customHeight="1" x14ac:dyDescent="0.2">
      <c r="A73" s="10"/>
      <c r="B73" s="4" t="s">
        <v>21</v>
      </c>
      <c r="C73" s="13">
        <v>59379304</v>
      </c>
      <c r="D73" s="16">
        <f t="shared" si="9"/>
        <v>0.12170216475874819</v>
      </c>
      <c r="E73" s="50" t="s">
        <v>78</v>
      </c>
    </row>
    <row r="74" spans="1:5" ht="13.5" customHeight="1" x14ac:dyDescent="0.2">
      <c r="A74" s="1" t="s">
        <v>31</v>
      </c>
      <c r="B74" s="3" t="s">
        <v>15</v>
      </c>
      <c r="C74" s="12">
        <v>60021192</v>
      </c>
      <c r="D74" s="15">
        <f t="shared" ref="D74:D80" si="10">C74/C193</f>
        <v>0.12210869820851029</v>
      </c>
      <c r="E74" s="49" t="s">
        <v>79</v>
      </c>
    </row>
    <row r="75" spans="1:5" ht="13.35" customHeight="1" x14ac:dyDescent="0.2">
      <c r="B75" s="3" t="s">
        <v>16</v>
      </c>
      <c r="C75" s="12">
        <v>60021192</v>
      </c>
      <c r="D75" s="15">
        <f t="shared" si="10"/>
        <v>0.12210869820851029</v>
      </c>
      <c r="E75" s="49" t="s">
        <v>79</v>
      </c>
    </row>
    <row r="76" spans="1:5" ht="13.35" customHeight="1" x14ac:dyDescent="0.2">
      <c r="B76" s="3" t="s">
        <v>17</v>
      </c>
      <c r="C76" s="12">
        <v>60021192</v>
      </c>
      <c r="D76" s="15">
        <f t="shared" si="10"/>
        <v>0.12210869820851029</v>
      </c>
      <c r="E76" s="49" t="s">
        <v>79</v>
      </c>
    </row>
    <row r="77" spans="1:5" ht="13.35" customHeight="1" x14ac:dyDescent="0.2">
      <c r="B77" s="3" t="s">
        <v>18</v>
      </c>
      <c r="C77" s="12">
        <v>60021192</v>
      </c>
      <c r="D77" s="15">
        <f t="shared" si="10"/>
        <v>0.12210869820851029</v>
      </c>
      <c r="E77" s="49" t="s">
        <v>79</v>
      </c>
    </row>
    <row r="78" spans="1:5" ht="13.35" customHeight="1" x14ac:dyDescent="0.2">
      <c r="B78" s="3" t="s">
        <v>19</v>
      </c>
      <c r="C78" s="12">
        <v>60021192</v>
      </c>
      <c r="D78" s="15">
        <f t="shared" si="10"/>
        <v>0.12210869820851029</v>
      </c>
      <c r="E78" s="49" t="s">
        <v>79</v>
      </c>
    </row>
    <row r="79" spans="1:5" ht="13.35" customHeight="1" x14ac:dyDescent="0.2">
      <c r="B79" s="3" t="s">
        <v>20</v>
      </c>
      <c r="C79" s="12">
        <v>59293624</v>
      </c>
      <c r="D79" s="15">
        <f t="shared" si="10"/>
        <v>0.12152655742127369</v>
      </c>
      <c r="E79" s="49" t="s">
        <v>80</v>
      </c>
    </row>
    <row r="80" spans="1:5" ht="13.35" customHeight="1" x14ac:dyDescent="0.2">
      <c r="A80" s="10"/>
      <c r="B80" s="4" t="s">
        <v>21</v>
      </c>
      <c r="C80" s="13">
        <v>59293624</v>
      </c>
      <c r="D80" s="16">
        <f t="shared" si="10"/>
        <v>0.12152655742127369</v>
      </c>
      <c r="E80" s="50" t="s">
        <v>80</v>
      </c>
    </row>
    <row r="81" spans="1:5" ht="13.5" customHeight="1" x14ac:dyDescent="0.2">
      <c r="A81" s="1" t="s">
        <v>32</v>
      </c>
      <c r="B81" s="3" t="s">
        <v>15</v>
      </c>
      <c r="C81" s="12">
        <v>795249.7</v>
      </c>
      <c r="D81" s="15">
        <f t="shared" ref="D81:D87" si="11">C81/C193</f>
        <v>1.617876992807946E-3</v>
      </c>
      <c r="E81" s="49" t="s">
        <v>82</v>
      </c>
    </row>
    <row r="82" spans="1:5" ht="13.35" customHeight="1" x14ac:dyDescent="0.2">
      <c r="B82" s="3" t="s">
        <v>16</v>
      </c>
      <c r="C82" s="12">
        <v>795249.7</v>
      </c>
      <c r="D82" s="15">
        <f t="shared" si="11"/>
        <v>1.617876992807946E-3</v>
      </c>
      <c r="E82" s="49" t="s">
        <v>82</v>
      </c>
    </row>
    <row r="83" spans="1:5" ht="13.35" customHeight="1" x14ac:dyDescent="0.2">
      <c r="B83" s="3" t="s">
        <v>17</v>
      </c>
      <c r="C83" s="12">
        <v>795249.7</v>
      </c>
      <c r="D83" s="15">
        <f t="shared" si="11"/>
        <v>1.617876992807946E-3</v>
      </c>
      <c r="E83" s="49" t="s">
        <v>82</v>
      </c>
    </row>
    <row r="84" spans="1:5" ht="13.35" customHeight="1" x14ac:dyDescent="0.2">
      <c r="B84" s="3" t="s">
        <v>18</v>
      </c>
      <c r="C84" s="12">
        <v>795249.7</v>
      </c>
      <c r="D84" s="15">
        <f t="shared" si="11"/>
        <v>1.617876992807946E-3</v>
      </c>
      <c r="E84" s="49" t="s">
        <v>82</v>
      </c>
    </row>
    <row r="85" spans="1:5" ht="13.35" customHeight="1" x14ac:dyDescent="0.2">
      <c r="B85" s="3" t="s">
        <v>19</v>
      </c>
      <c r="C85" s="12">
        <v>795249.7</v>
      </c>
      <c r="D85" s="15">
        <f t="shared" si="11"/>
        <v>1.617876992807946E-3</v>
      </c>
      <c r="E85" s="49" t="s">
        <v>82</v>
      </c>
    </row>
    <row r="86" spans="1:5" ht="13.35" customHeight="1" x14ac:dyDescent="0.2">
      <c r="B86" s="3" t="s">
        <v>20</v>
      </c>
      <c r="C86" s="12">
        <v>782533.3</v>
      </c>
      <c r="D86" s="15">
        <f t="shared" si="11"/>
        <v>1.6038584185123985E-3</v>
      </c>
      <c r="E86" s="49" t="s">
        <v>81</v>
      </c>
    </row>
    <row r="87" spans="1:5" ht="13.35" customHeight="1" x14ac:dyDescent="0.2">
      <c r="A87" s="10"/>
      <c r="B87" s="4" t="s">
        <v>21</v>
      </c>
      <c r="C87" s="13">
        <v>782533.3</v>
      </c>
      <c r="D87" s="16">
        <f t="shared" si="11"/>
        <v>1.6038584185123985E-3</v>
      </c>
      <c r="E87" s="50" t="s">
        <v>81</v>
      </c>
    </row>
    <row r="88" spans="1:5" ht="13.5" customHeight="1" x14ac:dyDescent="0.2">
      <c r="A88" s="1" t="s">
        <v>33</v>
      </c>
      <c r="B88" s="3" t="s">
        <v>15</v>
      </c>
      <c r="C88" s="12">
        <v>2215935.7999999998</v>
      </c>
      <c r="D88" s="15">
        <f t="shared" ref="D88:D94" si="12">C88/C193</f>
        <v>4.5081583160100159E-3</v>
      </c>
      <c r="E88" s="49" t="s">
        <v>69</v>
      </c>
    </row>
    <row r="89" spans="1:5" ht="13.35" customHeight="1" x14ac:dyDescent="0.2">
      <c r="B89" s="3" t="s">
        <v>16</v>
      </c>
      <c r="C89" s="12">
        <v>2215935.7999999998</v>
      </c>
      <c r="D89" s="15">
        <f t="shared" si="12"/>
        <v>4.5081583160100159E-3</v>
      </c>
      <c r="E89" s="49" t="s">
        <v>69</v>
      </c>
    </row>
    <row r="90" spans="1:5" ht="13.35" customHeight="1" x14ac:dyDescent="0.2">
      <c r="B90" s="3" t="s">
        <v>17</v>
      </c>
      <c r="C90" s="12">
        <v>2215935.7999999998</v>
      </c>
      <c r="D90" s="15">
        <f t="shared" si="12"/>
        <v>4.5081583160100159E-3</v>
      </c>
      <c r="E90" s="49" t="s">
        <v>69</v>
      </c>
    </row>
    <row r="91" spans="1:5" ht="13.35" customHeight="1" x14ac:dyDescent="0.2">
      <c r="B91" s="3" t="s">
        <v>18</v>
      </c>
      <c r="C91" s="12">
        <v>2215935.7999999998</v>
      </c>
      <c r="D91" s="15">
        <f t="shared" si="12"/>
        <v>4.5081583160100159E-3</v>
      </c>
      <c r="E91" s="49" t="s">
        <v>69</v>
      </c>
    </row>
    <row r="92" spans="1:5" ht="13.35" customHeight="1" x14ac:dyDescent="0.2">
      <c r="B92" s="3" t="s">
        <v>19</v>
      </c>
      <c r="C92" s="12">
        <v>2215935.7999999998</v>
      </c>
      <c r="D92" s="15">
        <f t="shared" si="12"/>
        <v>4.5081583160100159E-3</v>
      </c>
      <c r="E92" s="49" t="s">
        <v>69</v>
      </c>
    </row>
    <row r="93" spans="1:5" ht="13.35" customHeight="1" x14ac:dyDescent="0.2">
      <c r="B93" s="3" t="s">
        <v>20</v>
      </c>
      <c r="C93" s="12">
        <v>2231175</v>
      </c>
      <c r="D93" s="15">
        <f t="shared" si="12"/>
        <v>4.5729540288245883E-3</v>
      </c>
      <c r="E93" s="49" t="s">
        <v>81</v>
      </c>
    </row>
    <row r="94" spans="1:5" ht="13.35" customHeight="1" x14ac:dyDescent="0.2">
      <c r="A94" s="10"/>
      <c r="B94" s="4" t="s">
        <v>21</v>
      </c>
      <c r="C94" s="13">
        <v>2231175</v>
      </c>
      <c r="D94" s="16">
        <f t="shared" si="12"/>
        <v>4.5729540288245883E-3</v>
      </c>
      <c r="E94" s="50" t="s">
        <v>81</v>
      </c>
    </row>
    <row r="95" spans="1:5" ht="13.5" customHeight="1" x14ac:dyDescent="0.2">
      <c r="A95" s="1" t="s">
        <v>34</v>
      </c>
      <c r="B95" s="3" t="s">
        <v>15</v>
      </c>
      <c r="C95" s="12">
        <v>3302043.8</v>
      </c>
      <c r="D95" s="15">
        <f t="shared" ref="D95:D101" si="13">C95/C193</f>
        <v>6.717765116119029E-3</v>
      </c>
      <c r="E95" s="49" t="s">
        <v>72</v>
      </c>
    </row>
    <row r="96" spans="1:5" ht="13.35" customHeight="1" x14ac:dyDescent="0.2">
      <c r="B96" s="3" t="s">
        <v>16</v>
      </c>
      <c r="C96" s="12">
        <v>3302043.8</v>
      </c>
      <c r="D96" s="15">
        <f t="shared" si="13"/>
        <v>6.717765116119029E-3</v>
      </c>
      <c r="E96" s="49" t="s">
        <v>72</v>
      </c>
    </row>
    <row r="97" spans="1:5" ht="13.35" customHeight="1" x14ac:dyDescent="0.2">
      <c r="B97" s="3" t="s">
        <v>17</v>
      </c>
      <c r="C97" s="12">
        <v>3302043.8</v>
      </c>
      <c r="D97" s="15">
        <f t="shared" si="13"/>
        <v>6.717765116119029E-3</v>
      </c>
      <c r="E97" s="49" t="s">
        <v>72</v>
      </c>
    </row>
    <row r="98" spans="1:5" ht="13.35" customHeight="1" x14ac:dyDescent="0.2">
      <c r="B98" s="3" t="s">
        <v>18</v>
      </c>
      <c r="C98" s="12">
        <v>3302043.8</v>
      </c>
      <c r="D98" s="15">
        <f t="shared" si="13"/>
        <v>6.717765116119029E-3</v>
      </c>
      <c r="E98" s="49" t="s">
        <v>72</v>
      </c>
    </row>
    <row r="99" spans="1:5" ht="13.35" customHeight="1" x14ac:dyDescent="0.2">
      <c r="B99" s="3" t="s">
        <v>19</v>
      </c>
      <c r="C99" s="12">
        <v>3302043.8</v>
      </c>
      <c r="D99" s="15">
        <f t="shared" si="13"/>
        <v>6.717765116119029E-3</v>
      </c>
      <c r="E99" s="49" t="s">
        <v>72</v>
      </c>
    </row>
    <row r="100" spans="1:5" ht="13.35" customHeight="1" x14ac:dyDescent="0.2">
      <c r="B100" s="3" t="s">
        <v>20</v>
      </c>
      <c r="C100" s="12">
        <v>3338752.8</v>
      </c>
      <c r="D100" s="15">
        <f t="shared" si="13"/>
        <v>6.8430145855925125E-3</v>
      </c>
      <c r="E100" s="49" t="s">
        <v>73</v>
      </c>
    </row>
    <row r="101" spans="1:5" ht="13.35" customHeight="1" x14ac:dyDescent="0.2">
      <c r="A101" s="10"/>
      <c r="B101" s="4" t="s">
        <v>21</v>
      </c>
      <c r="C101" s="13">
        <v>3338752.8</v>
      </c>
      <c r="D101" s="16">
        <f t="shared" si="13"/>
        <v>6.8430145855925125E-3</v>
      </c>
      <c r="E101" s="50" t="s">
        <v>73</v>
      </c>
    </row>
    <row r="102" spans="1:5" ht="13.5" customHeight="1" x14ac:dyDescent="0.2">
      <c r="A102" s="1" t="s">
        <v>65</v>
      </c>
      <c r="B102" s="3" t="s">
        <v>15</v>
      </c>
      <c r="C102" s="12">
        <v>469625.1</v>
      </c>
      <c r="D102" s="15">
        <f t="shared" ref="D102:D108" si="14">C102/C193</f>
        <v>9.5541770658339256E-4</v>
      </c>
      <c r="E102" s="49" t="s">
        <v>72</v>
      </c>
    </row>
    <row r="103" spans="1:5" ht="13.35" customHeight="1" x14ac:dyDescent="0.2">
      <c r="B103" s="3" t="s">
        <v>16</v>
      </c>
      <c r="C103" s="12">
        <v>469625.1</v>
      </c>
      <c r="D103" s="15">
        <f t="shared" si="14"/>
        <v>9.5541770658339256E-4</v>
      </c>
      <c r="E103" s="49" t="s">
        <v>72</v>
      </c>
    </row>
    <row r="104" spans="1:5" ht="13.35" customHeight="1" x14ac:dyDescent="0.2">
      <c r="B104" s="3" t="s">
        <v>17</v>
      </c>
      <c r="C104" s="12">
        <v>469625.1</v>
      </c>
      <c r="D104" s="15">
        <f t="shared" si="14"/>
        <v>9.5541770658339256E-4</v>
      </c>
      <c r="E104" s="49" t="s">
        <v>72</v>
      </c>
    </row>
    <row r="105" spans="1:5" ht="13.35" customHeight="1" x14ac:dyDescent="0.2">
      <c r="B105" s="3" t="s">
        <v>18</v>
      </c>
      <c r="C105" s="12">
        <v>469625.1</v>
      </c>
      <c r="D105" s="15">
        <f t="shared" si="14"/>
        <v>9.5541770658339256E-4</v>
      </c>
      <c r="E105" s="49" t="s">
        <v>72</v>
      </c>
    </row>
    <row r="106" spans="1:5" ht="13.35" customHeight="1" x14ac:dyDescent="0.2">
      <c r="B106" s="3" t="s">
        <v>19</v>
      </c>
      <c r="C106" s="12">
        <v>469625.1</v>
      </c>
      <c r="D106" s="15">
        <f t="shared" si="14"/>
        <v>9.5541770658339256E-4</v>
      </c>
      <c r="E106" s="49" t="s">
        <v>72</v>
      </c>
    </row>
    <row r="107" spans="1:5" ht="13.35" customHeight="1" x14ac:dyDescent="0.2">
      <c r="B107" s="3" t="s">
        <v>20</v>
      </c>
      <c r="C107" s="12">
        <v>441281.2</v>
      </c>
      <c r="D107" s="15">
        <f t="shared" si="14"/>
        <v>9.0443763549903037E-4</v>
      </c>
      <c r="E107" s="49" t="s">
        <v>73</v>
      </c>
    </row>
    <row r="108" spans="1:5" ht="13.35" customHeight="1" x14ac:dyDescent="0.2">
      <c r="A108" s="10"/>
      <c r="B108" s="4" t="s">
        <v>21</v>
      </c>
      <c r="C108" s="13">
        <v>441281.2</v>
      </c>
      <c r="D108" s="16">
        <f t="shared" si="14"/>
        <v>9.0443763549903037E-4</v>
      </c>
      <c r="E108" s="50" t="s">
        <v>73</v>
      </c>
    </row>
    <row r="109" spans="1:5" ht="13.5" customHeight="1" x14ac:dyDescent="0.2">
      <c r="A109" s="1" t="s">
        <v>35</v>
      </c>
      <c r="B109" s="3" t="s">
        <v>15</v>
      </c>
      <c r="C109" s="12">
        <v>9858325</v>
      </c>
      <c r="D109" s="15">
        <f t="shared" ref="D109:D115" si="15">C109/C193</f>
        <v>2.0056036745594995E-2</v>
      </c>
      <c r="E109" s="49" t="s">
        <v>69</v>
      </c>
    </row>
    <row r="110" spans="1:5" ht="13.35" customHeight="1" x14ac:dyDescent="0.2">
      <c r="B110" s="3" t="s">
        <v>16</v>
      </c>
      <c r="C110" s="12">
        <v>9858325</v>
      </c>
      <c r="D110" s="15">
        <f t="shared" si="15"/>
        <v>2.0056036745594995E-2</v>
      </c>
      <c r="E110" s="49" t="s">
        <v>69</v>
      </c>
    </row>
    <row r="111" spans="1:5" ht="13.35" customHeight="1" x14ac:dyDescent="0.2">
      <c r="B111" s="3" t="s">
        <v>17</v>
      </c>
      <c r="C111" s="12">
        <v>9858325</v>
      </c>
      <c r="D111" s="15">
        <f t="shared" si="15"/>
        <v>2.0056036745594995E-2</v>
      </c>
      <c r="E111" s="49" t="s">
        <v>69</v>
      </c>
    </row>
    <row r="112" spans="1:5" ht="13.35" customHeight="1" x14ac:dyDescent="0.2">
      <c r="B112" s="3" t="s">
        <v>18</v>
      </c>
      <c r="C112" s="12">
        <v>9858325</v>
      </c>
      <c r="D112" s="15">
        <f t="shared" si="15"/>
        <v>2.0056036745594995E-2</v>
      </c>
      <c r="E112" s="49" t="s">
        <v>69</v>
      </c>
    </row>
    <row r="113" spans="1:5" ht="13.35" customHeight="1" x14ac:dyDescent="0.2">
      <c r="B113" s="3" t="s">
        <v>19</v>
      </c>
      <c r="C113" s="12">
        <v>9858325</v>
      </c>
      <c r="D113" s="15">
        <f t="shared" si="15"/>
        <v>2.0056036745594995E-2</v>
      </c>
      <c r="E113" s="49" t="s">
        <v>69</v>
      </c>
    </row>
    <row r="114" spans="1:5" ht="13.35" customHeight="1" x14ac:dyDescent="0.2">
      <c r="B114" s="3" t="s">
        <v>20</v>
      </c>
      <c r="C114" s="12">
        <v>9883526</v>
      </c>
      <c r="D114" s="15">
        <f t="shared" si="15"/>
        <v>2.0256999133054364E-2</v>
      </c>
      <c r="E114" s="49" t="s">
        <v>70</v>
      </c>
    </row>
    <row r="115" spans="1:5" ht="13.35" customHeight="1" x14ac:dyDescent="0.2">
      <c r="A115" s="10"/>
      <c r="B115" s="4" t="s">
        <v>21</v>
      </c>
      <c r="C115" s="13">
        <v>9883526</v>
      </c>
      <c r="D115" s="16">
        <f t="shared" si="15"/>
        <v>2.0256999133054364E-2</v>
      </c>
      <c r="E115" s="50" t="s">
        <v>70</v>
      </c>
    </row>
    <row r="116" spans="1:5" ht="13.5" customHeight="1" x14ac:dyDescent="0.2">
      <c r="A116" s="1" t="s">
        <v>36</v>
      </c>
      <c r="B116" s="3" t="s">
        <v>15</v>
      </c>
      <c r="C116" s="12">
        <v>16366303</v>
      </c>
      <c r="D116" s="15">
        <f t="shared" ref="D116:D122" si="16">C116/C193</f>
        <v>3.3296039069268014E-2</v>
      </c>
      <c r="E116" s="49" t="s">
        <v>82</v>
      </c>
    </row>
    <row r="117" spans="1:5" ht="13.35" customHeight="1" x14ac:dyDescent="0.2">
      <c r="B117" s="3" t="s">
        <v>16</v>
      </c>
      <c r="C117" s="12">
        <v>16366303</v>
      </c>
      <c r="D117" s="15">
        <f t="shared" si="16"/>
        <v>3.3296039069268014E-2</v>
      </c>
      <c r="E117" s="49" t="s">
        <v>82</v>
      </c>
    </row>
    <row r="118" spans="1:5" ht="13.35" customHeight="1" x14ac:dyDescent="0.2">
      <c r="B118" s="3" t="s">
        <v>17</v>
      </c>
      <c r="C118" s="12">
        <v>16366303</v>
      </c>
      <c r="D118" s="15">
        <f t="shared" si="16"/>
        <v>3.3296039069268014E-2</v>
      </c>
      <c r="E118" s="49" t="s">
        <v>82</v>
      </c>
    </row>
    <row r="119" spans="1:5" ht="13.35" customHeight="1" x14ac:dyDescent="0.2">
      <c r="B119" s="3" t="s">
        <v>18</v>
      </c>
      <c r="C119" s="12">
        <v>16366303</v>
      </c>
      <c r="D119" s="15">
        <f t="shared" si="16"/>
        <v>3.3296039069268014E-2</v>
      </c>
      <c r="E119" s="49" t="s">
        <v>82</v>
      </c>
    </row>
    <row r="120" spans="1:5" ht="13.35" customHeight="1" x14ac:dyDescent="0.2">
      <c r="B120" s="3" t="s">
        <v>19</v>
      </c>
      <c r="C120" s="12">
        <v>16366303</v>
      </c>
      <c r="D120" s="15">
        <f t="shared" si="16"/>
        <v>3.3296039069268014E-2</v>
      </c>
      <c r="E120" s="49" t="s">
        <v>82</v>
      </c>
    </row>
    <row r="121" spans="1:5" ht="13.35" customHeight="1" x14ac:dyDescent="0.2">
      <c r="B121" s="3" t="s">
        <v>20</v>
      </c>
      <c r="C121" s="12">
        <v>16198534</v>
      </c>
      <c r="D121" s="15">
        <f t="shared" si="16"/>
        <v>3.3200063337188737E-2</v>
      </c>
      <c r="E121" s="49" t="s">
        <v>83</v>
      </c>
    </row>
    <row r="122" spans="1:5" ht="13.35" customHeight="1" x14ac:dyDescent="0.2">
      <c r="A122" s="10"/>
      <c r="B122" s="4" t="s">
        <v>21</v>
      </c>
      <c r="C122" s="13">
        <v>16198534</v>
      </c>
      <c r="D122" s="16">
        <f t="shared" si="16"/>
        <v>3.3200063337188737E-2</v>
      </c>
      <c r="E122" s="50" t="s">
        <v>83</v>
      </c>
    </row>
    <row r="123" spans="1:5" ht="13.5" customHeight="1" x14ac:dyDescent="0.2">
      <c r="A123" s="1" t="s">
        <v>37</v>
      </c>
      <c r="B123" s="3" t="s">
        <v>15</v>
      </c>
      <c r="C123" s="12">
        <v>409744.2</v>
      </c>
      <c r="D123" s="15">
        <f t="shared" ref="D123:D129" si="17">C123/C193</f>
        <v>8.33594422124897E-4</v>
      </c>
      <c r="E123" s="49" t="s">
        <v>69</v>
      </c>
    </row>
    <row r="124" spans="1:5" ht="13.35" customHeight="1" x14ac:dyDescent="0.2">
      <c r="B124" s="3" t="s">
        <v>16</v>
      </c>
      <c r="C124" s="12">
        <v>409744.2</v>
      </c>
      <c r="D124" s="15">
        <f t="shared" si="17"/>
        <v>8.33594422124897E-4</v>
      </c>
      <c r="E124" s="49" t="s">
        <v>69</v>
      </c>
    </row>
    <row r="125" spans="1:5" ht="13.35" customHeight="1" x14ac:dyDescent="0.2">
      <c r="B125" s="3" t="s">
        <v>17</v>
      </c>
      <c r="C125" s="12">
        <v>409744.2</v>
      </c>
      <c r="D125" s="15">
        <f t="shared" si="17"/>
        <v>8.33594422124897E-4</v>
      </c>
      <c r="E125" s="49" t="s">
        <v>69</v>
      </c>
    </row>
    <row r="126" spans="1:5" ht="13.35" customHeight="1" x14ac:dyDescent="0.2">
      <c r="B126" s="3" t="s">
        <v>18</v>
      </c>
      <c r="C126" s="12">
        <v>409744.2</v>
      </c>
      <c r="D126" s="15">
        <f t="shared" si="17"/>
        <v>8.33594422124897E-4</v>
      </c>
      <c r="E126" s="49" t="s">
        <v>69</v>
      </c>
    </row>
    <row r="127" spans="1:5" ht="13.35" customHeight="1" x14ac:dyDescent="0.2">
      <c r="B127" s="3" t="s">
        <v>19</v>
      </c>
      <c r="C127" s="12">
        <v>409744.2</v>
      </c>
      <c r="D127" s="15">
        <f t="shared" si="17"/>
        <v>8.33594422124897E-4</v>
      </c>
      <c r="E127" s="49" t="s">
        <v>69</v>
      </c>
    </row>
    <row r="128" spans="1:5" ht="13.35" customHeight="1" x14ac:dyDescent="0.2">
      <c r="B128" s="3" t="s">
        <v>20</v>
      </c>
      <c r="C128" s="12">
        <v>404555.1</v>
      </c>
      <c r="D128" s="15">
        <f t="shared" si="17"/>
        <v>8.291648456201482E-4</v>
      </c>
      <c r="E128" s="49" t="s">
        <v>70</v>
      </c>
    </row>
    <row r="129" spans="1:5" ht="13.35" customHeight="1" x14ac:dyDescent="0.2">
      <c r="A129" s="10"/>
      <c r="B129" s="4" t="s">
        <v>21</v>
      </c>
      <c r="C129" s="13">
        <v>404555.1</v>
      </c>
      <c r="D129" s="16">
        <f t="shared" si="17"/>
        <v>8.291648456201482E-4</v>
      </c>
      <c r="E129" s="50" t="s">
        <v>70</v>
      </c>
    </row>
    <row r="130" spans="1:5" ht="13.5" customHeight="1" x14ac:dyDescent="0.2">
      <c r="A130" s="1" t="s">
        <v>38</v>
      </c>
      <c r="B130" s="3" t="s">
        <v>15</v>
      </c>
      <c r="C130" s="12">
        <v>8250754</v>
      </c>
      <c r="D130" s="15">
        <f t="shared" ref="D130:D136" si="18">C130/C193</f>
        <v>1.6785551846065623E-2</v>
      </c>
      <c r="E130" s="49" t="s">
        <v>79</v>
      </c>
    </row>
    <row r="131" spans="1:5" ht="13.35" customHeight="1" x14ac:dyDescent="0.2">
      <c r="B131" s="3" t="s">
        <v>16</v>
      </c>
      <c r="C131" s="12">
        <v>8250754</v>
      </c>
      <c r="D131" s="15">
        <f t="shared" si="18"/>
        <v>1.6785551846065623E-2</v>
      </c>
      <c r="E131" s="49" t="s">
        <v>79</v>
      </c>
    </row>
    <row r="132" spans="1:5" ht="13.35" customHeight="1" x14ac:dyDescent="0.2">
      <c r="B132" s="3" t="s">
        <v>17</v>
      </c>
      <c r="C132" s="12">
        <v>8250754</v>
      </c>
      <c r="D132" s="15">
        <f t="shared" si="18"/>
        <v>1.6785551846065623E-2</v>
      </c>
      <c r="E132" s="49" t="s">
        <v>79</v>
      </c>
    </row>
    <row r="133" spans="1:5" ht="13.35" customHeight="1" x14ac:dyDescent="0.2">
      <c r="B133" s="3" t="s">
        <v>18</v>
      </c>
      <c r="C133" s="12">
        <v>8250754</v>
      </c>
      <c r="D133" s="15">
        <f t="shared" si="18"/>
        <v>1.6785551846065623E-2</v>
      </c>
      <c r="E133" s="49" t="s">
        <v>79</v>
      </c>
    </row>
    <row r="134" spans="1:5" ht="13.35" customHeight="1" x14ac:dyDescent="0.2">
      <c r="B134" s="3" t="s">
        <v>19</v>
      </c>
      <c r="C134" s="12">
        <v>8250754</v>
      </c>
      <c r="D134" s="15">
        <f t="shared" si="18"/>
        <v>1.6785551846065623E-2</v>
      </c>
      <c r="E134" s="49" t="s">
        <v>79</v>
      </c>
    </row>
    <row r="135" spans="1:5" ht="13.35" customHeight="1" x14ac:dyDescent="0.2">
      <c r="B135" s="3" t="s">
        <v>20</v>
      </c>
      <c r="C135" s="12">
        <v>8202286</v>
      </c>
      <c r="D135" s="15">
        <f t="shared" si="18"/>
        <v>1.6811176536699952E-2</v>
      </c>
      <c r="E135" s="49" t="s">
        <v>84</v>
      </c>
    </row>
    <row r="136" spans="1:5" ht="13.35" customHeight="1" x14ac:dyDescent="0.2">
      <c r="A136" s="10"/>
      <c r="B136" s="4" t="s">
        <v>21</v>
      </c>
      <c r="C136" s="13">
        <v>8202286</v>
      </c>
      <c r="D136" s="16">
        <f t="shared" si="18"/>
        <v>1.6811176536699952E-2</v>
      </c>
      <c r="E136" s="50" t="s">
        <v>84</v>
      </c>
    </row>
    <row r="137" spans="1:5" ht="13.5" customHeight="1" x14ac:dyDescent="0.2">
      <c r="A137" s="1" t="s">
        <v>39</v>
      </c>
      <c r="B137" s="3" t="s">
        <v>15</v>
      </c>
      <c r="C137" s="12">
        <v>37300192</v>
      </c>
      <c r="D137" s="15">
        <f t="shared" ref="D137:D143" si="19">C137/C193</f>
        <v>7.5884495730232912E-2</v>
      </c>
      <c r="E137" s="49" t="s">
        <v>72</v>
      </c>
    </row>
    <row r="138" spans="1:5" ht="13.35" customHeight="1" x14ac:dyDescent="0.2">
      <c r="B138" s="3" t="s">
        <v>16</v>
      </c>
      <c r="C138" s="12">
        <v>37300192</v>
      </c>
      <c r="D138" s="15">
        <f t="shared" si="19"/>
        <v>7.5884495730232912E-2</v>
      </c>
      <c r="E138" s="49" t="s">
        <v>72</v>
      </c>
    </row>
    <row r="139" spans="1:5" ht="13.35" customHeight="1" x14ac:dyDescent="0.2">
      <c r="B139" s="3" t="s">
        <v>17</v>
      </c>
      <c r="C139" s="12">
        <v>37300192</v>
      </c>
      <c r="D139" s="15">
        <f t="shared" si="19"/>
        <v>7.5884495730232912E-2</v>
      </c>
      <c r="E139" s="49" t="s">
        <v>72</v>
      </c>
    </row>
    <row r="140" spans="1:5" ht="13.35" customHeight="1" x14ac:dyDescent="0.2">
      <c r="B140" s="3" t="s">
        <v>18</v>
      </c>
      <c r="C140" s="12">
        <v>37300192</v>
      </c>
      <c r="D140" s="15">
        <f t="shared" si="19"/>
        <v>7.5884495730232912E-2</v>
      </c>
      <c r="E140" s="49" t="s">
        <v>72</v>
      </c>
    </row>
    <row r="141" spans="1:5" ht="13.35" customHeight="1" x14ac:dyDescent="0.2">
      <c r="B141" s="3" t="s">
        <v>19</v>
      </c>
      <c r="C141" s="12">
        <v>37300192</v>
      </c>
      <c r="D141" s="15">
        <f t="shared" si="19"/>
        <v>7.5884495730232912E-2</v>
      </c>
      <c r="E141" s="49" t="s">
        <v>72</v>
      </c>
    </row>
    <row r="142" spans="1:5" ht="13.35" customHeight="1" x14ac:dyDescent="0.2">
      <c r="B142" s="3" t="s">
        <v>20</v>
      </c>
      <c r="C142" s="12">
        <v>37512996</v>
      </c>
      <c r="D142" s="15">
        <f t="shared" si="19"/>
        <v>7.688558996559243E-2</v>
      </c>
      <c r="E142" s="49" t="s">
        <v>73</v>
      </c>
    </row>
    <row r="143" spans="1:5" ht="13.35" customHeight="1" x14ac:dyDescent="0.2">
      <c r="A143" s="10"/>
      <c r="B143" s="4" t="s">
        <v>21</v>
      </c>
      <c r="C143" s="13">
        <v>37512996</v>
      </c>
      <c r="D143" s="16">
        <f t="shared" si="19"/>
        <v>7.688558996559243E-2</v>
      </c>
      <c r="E143" s="50" t="s">
        <v>73</v>
      </c>
    </row>
    <row r="144" spans="1:5" ht="13.5" customHeight="1" x14ac:dyDescent="0.2">
      <c r="A144" s="1" t="s">
        <v>40</v>
      </c>
      <c r="B144" s="3" t="s">
        <v>15</v>
      </c>
      <c r="C144" s="12">
        <v>10598056</v>
      </c>
      <c r="D144" s="15">
        <f t="shared" ref="D144:D150" si="20">C144/C193</f>
        <v>2.1560965028833347E-2</v>
      </c>
      <c r="E144" s="49" t="s">
        <v>69</v>
      </c>
    </row>
    <row r="145" spans="1:5" ht="13.35" customHeight="1" x14ac:dyDescent="0.2">
      <c r="B145" s="3" t="s">
        <v>16</v>
      </c>
      <c r="C145" s="12">
        <v>10598056</v>
      </c>
      <c r="D145" s="15">
        <f t="shared" si="20"/>
        <v>2.1560965028833347E-2</v>
      </c>
      <c r="E145" s="49" t="s">
        <v>69</v>
      </c>
    </row>
    <row r="146" spans="1:5" ht="13.35" customHeight="1" x14ac:dyDescent="0.2">
      <c r="B146" s="3" t="s">
        <v>17</v>
      </c>
      <c r="C146" s="12">
        <v>10598056</v>
      </c>
      <c r="D146" s="15">
        <f t="shared" si="20"/>
        <v>2.1560965028833347E-2</v>
      </c>
      <c r="E146" s="49" t="s">
        <v>69</v>
      </c>
    </row>
    <row r="147" spans="1:5" ht="13.35" customHeight="1" x14ac:dyDescent="0.2">
      <c r="B147" s="3" t="s">
        <v>18</v>
      </c>
      <c r="C147" s="12">
        <v>10598056</v>
      </c>
      <c r="D147" s="15">
        <f t="shared" si="20"/>
        <v>2.1560965028833347E-2</v>
      </c>
      <c r="E147" s="49" t="s">
        <v>69</v>
      </c>
    </row>
    <row r="148" spans="1:5" ht="13.35" customHeight="1" x14ac:dyDescent="0.2">
      <c r="B148" s="3" t="s">
        <v>19</v>
      </c>
      <c r="C148" s="12">
        <v>10598056</v>
      </c>
      <c r="D148" s="15">
        <f t="shared" si="20"/>
        <v>2.1560965028833347E-2</v>
      </c>
      <c r="E148" s="49" t="s">
        <v>69</v>
      </c>
    </row>
    <row r="149" spans="1:5" ht="13.35" customHeight="1" x14ac:dyDescent="0.2">
      <c r="B149" s="3" t="s">
        <v>20</v>
      </c>
      <c r="C149" s="12">
        <v>10592666</v>
      </c>
      <c r="D149" s="15">
        <f t="shared" si="20"/>
        <v>2.1710432691605653E-2</v>
      </c>
      <c r="E149" s="49" t="s">
        <v>70</v>
      </c>
    </row>
    <row r="150" spans="1:5" ht="13.35" customHeight="1" x14ac:dyDescent="0.2">
      <c r="A150" s="10"/>
      <c r="B150" s="4" t="s">
        <v>21</v>
      </c>
      <c r="C150" s="13">
        <v>10592666</v>
      </c>
      <c r="D150" s="16">
        <f t="shared" si="20"/>
        <v>2.1710432691605653E-2</v>
      </c>
      <c r="E150" s="50" t="s">
        <v>70</v>
      </c>
    </row>
    <row r="151" spans="1:5" ht="13.5" customHeight="1" x14ac:dyDescent="0.2">
      <c r="A151" s="1" t="s">
        <v>41</v>
      </c>
      <c r="B151" s="3" t="s">
        <v>15</v>
      </c>
      <c r="C151" s="12">
        <v>21422680</v>
      </c>
      <c r="D151" s="15">
        <f t="shared" ref="D151:D157" si="21">C151/C193</f>
        <v>4.3582865980693775E-2</v>
      </c>
      <c r="E151" s="49" t="s">
        <v>69</v>
      </c>
    </row>
    <row r="152" spans="1:5" ht="13.35" customHeight="1" x14ac:dyDescent="0.2">
      <c r="B152" s="3" t="s">
        <v>16</v>
      </c>
      <c r="C152" s="12">
        <v>21422680</v>
      </c>
      <c r="D152" s="15">
        <f t="shared" si="21"/>
        <v>4.3582865980693775E-2</v>
      </c>
      <c r="E152" s="49" t="s">
        <v>69</v>
      </c>
    </row>
    <row r="153" spans="1:5" ht="13.35" customHeight="1" x14ac:dyDescent="0.2">
      <c r="B153" s="3" t="s">
        <v>17</v>
      </c>
      <c r="C153" s="12">
        <v>21422680</v>
      </c>
      <c r="D153" s="15">
        <f t="shared" si="21"/>
        <v>4.3582865980693775E-2</v>
      </c>
      <c r="E153" s="49" t="s">
        <v>69</v>
      </c>
    </row>
    <row r="154" spans="1:5" ht="13.35" customHeight="1" x14ac:dyDescent="0.2">
      <c r="B154" s="3" t="s">
        <v>18</v>
      </c>
      <c r="C154" s="12">
        <v>21422680</v>
      </c>
      <c r="D154" s="15">
        <f t="shared" si="21"/>
        <v>4.3582865980693775E-2</v>
      </c>
      <c r="E154" s="49" t="s">
        <v>69</v>
      </c>
    </row>
    <row r="155" spans="1:5" ht="13.35" customHeight="1" x14ac:dyDescent="0.2">
      <c r="B155" s="3" t="s">
        <v>19</v>
      </c>
      <c r="C155" s="12">
        <v>21422680</v>
      </c>
      <c r="D155" s="15">
        <f t="shared" si="21"/>
        <v>4.3582865980693775E-2</v>
      </c>
      <c r="E155" s="49" t="s">
        <v>69</v>
      </c>
    </row>
    <row r="156" spans="1:5" ht="13.35" customHeight="1" x14ac:dyDescent="0.2">
      <c r="B156" s="3" t="s">
        <v>20</v>
      </c>
      <c r="C156" s="12">
        <v>21291188</v>
      </c>
      <c r="D156" s="15">
        <f t="shared" si="21"/>
        <v>4.3637824887362821E-2</v>
      </c>
      <c r="E156" s="49" t="s">
        <v>70</v>
      </c>
    </row>
    <row r="157" spans="1:5" ht="13.35" customHeight="1" x14ac:dyDescent="0.2">
      <c r="A157" s="10"/>
      <c r="B157" s="4" t="s">
        <v>21</v>
      </c>
      <c r="C157" s="13">
        <v>21291188</v>
      </c>
      <c r="D157" s="16">
        <f t="shared" si="21"/>
        <v>4.3637824887362821E-2</v>
      </c>
      <c r="E157" s="50" t="s">
        <v>70</v>
      </c>
    </row>
    <row r="158" spans="1:5" ht="13.5" customHeight="1" x14ac:dyDescent="0.2">
      <c r="A158" s="1" t="s">
        <v>42</v>
      </c>
      <c r="B158" s="3" t="s">
        <v>15</v>
      </c>
      <c r="C158" s="12">
        <v>1997324.6</v>
      </c>
      <c r="D158" s="15">
        <f t="shared" ref="D158:D164" si="22">C158/C193</f>
        <v>4.0634099170478583E-3</v>
      </c>
      <c r="E158" s="49" t="s">
        <v>69</v>
      </c>
    </row>
    <row r="159" spans="1:5" ht="13.35" customHeight="1" x14ac:dyDescent="0.2">
      <c r="B159" s="3" t="s">
        <v>16</v>
      </c>
      <c r="C159" s="12">
        <v>1997324.6</v>
      </c>
      <c r="D159" s="15">
        <f t="shared" si="22"/>
        <v>4.0634099170478583E-3</v>
      </c>
      <c r="E159" s="49" t="s">
        <v>69</v>
      </c>
    </row>
    <row r="160" spans="1:5" ht="13.35" customHeight="1" x14ac:dyDescent="0.2">
      <c r="B160" s="3" t="s">
        <v>17</v>
      </c>
      <c r="C160" s="12">
        <v>1997324.6</v>
      </c>
      <c r="D160" s="15">
        <f t="shared" si="22"/>
        <v>4.0634099170478583E-3</v>
      </c>
      <c r="E160" s="49" t="s">
        <v>69</v>
      </c>
    </row>
    <row r="161" spans="1:5" ht="13.35" customHeight="1" x14ac:dyDescent="0.2">
      <c r="B161" s="3" t="s">
        <v>18</v>
      </c>
      <c r="C161" s="12">
        <v>1997324.6</v>
      </c>
      <c r="D161" s="15">
        <f t="shared" si="22"/>
        <v>4.0634099170478583E-3</v>
      </c>
      <c r="E161" s="49" t="s">
        <v>69</v>
      </c>
    </row>
    <row r="162" spans="1:5" ht="13.35" customHeight="1" x14ac:dyDescent="0.2">
      <c r="B162" s="3" t="s">
        <v>19</v>
      </c>
      <c r="C162" s="12">
        <v>1997324.6</v>
      </c>
      <c r="D162" s="15">
        <f t="shared" si="22"/>
        <v>4.0634099170478583E-3</v>
      </c>
      <c r="E162" s="49" t="s">
        <v>69</v>
      </c>
    </row>
    <row r="163" spans="1:5" ht="13.35" customHeight="1" x14ac:dyDescent="0.2">
      <c r="B163" s="3" t="s">
        <v>20</v>
      </c>
      <c r="C163" s="12">
        <v>1949410.1</v>
      </c>
      <c r="D163" s="15">
        <f t="shared" si="22"/>
        <v>3.9954565512012033E-3</v>
      </c>
      <c r="E163" s="49" t="s">
        <v>70</v>
      </c>
    </row>
    <row r="164" spans="1:5" ht="13.35" customHeight="1" x14ac:dyDescent="0.2">
      <c r="A164" s="10"/>
      <c r="B164" s="4" t="s">
        <v>21</v>
      </c>
      <c r="C164" s="13">
        <v>1949410.1</v>
      </c>
      <c r="D164" s="16">
        <f t="shared" si="22"/>
        <v>3.9954565512012033E-3</v>
      </c>
      <c r="E164" s="50" t="s">
        <v>70</v>
      </c>
    </row>
    <row r="165" spans="1:5" ht="13.5" customHeight="1" x14ac:dyDescent="0.2">
      <c r="A165" s="1" t="s">
        <v>43</v>
      </c>
      <c r="B165" s="3" t="s">
        <v>15</v>
      </c>
      <c r="C165" s="12">
        <v>5415559</v>
      </c>
      <c r="D165" s="15">
        <f t="shared" ref="D165:D171" si="23">C165/C193</f>
        <v>1.1017556258485866E-2</v>
      </c>
      <c r="E165" s="49" t="s">
        <v>101</v>
      </c>
    </row>
    <row r="166" spans="1:5" ht="13.35" customHeight="1" x14ac:dyDescent="0.2">
      <c r="B166" s="3" t="s">
        <v>16</v>
      </c>
      <c r="C166" s="12">
        <v>5415559</v>
      </c>
      <c r="D166" s="15">
        <f t="shared" si="23"/>
        <v>1.1017556258485866E-2</v>
      </c>
      <c r="E166" s="49" t="s">
        <v>102</v>
      </c>
    </row>
    <row r="167" spans="1:5" ht="13.35" customHeight="1" x14ac:dyDescent="0.2">
      <c r="B167" s="3" t="s">
        <v>17</v>
      </c>
      <c r="C167" s="12">
        <v>5415559</v>
      </c>
      <c r="D167" s="15">
        <f t="shared" si="23"/>
        <v>1.1017556258485866E-2</v>
      </c>
      <c r="E167" s="49" t="s">
        <v>102</v>
      </c>
    </row>
    <row r="168" spans="1:5" ht="13.35" customHeight="1" x14ac:dyDescent="0.2">
      <c r="B168" s="3" t="s">
        <v>18</v>
      </c>
      <c r="C168" s="12">
        <v>5415559</v>
      </c>
      <c r="D168" s="15">
        <f t="shared" si="23"/>
        <v>1.1017556258485866E-2</v>
      </c>
      <c r="E168" s="49" t="s">
        <v>102</v>
      </c>
    </row>
    <row r="169" spans="1:5" ht="13.35" customHeight="1" x14ac:dyDescent="0.2">
      <c r="B169" s="3" t="s">
        <v>19</v>
      </c>
      <c r="C169" s="12">
        <v>5415559</v>
      </c>
      <c r="D169" s="15">
        <f t="shared" si="23"/>
        <v>1.1017556258485866E-2</v>
      </c>
      <c r="E169" s="49" t="s">
        <v>102</v>
      </c>
    </row>
    <row r="170" spans="1:5" ht="13.35" customHeight="1" x14ac:dyDescent="0.2">
      <c r="B170" s="3" t="s">
        <v>20</v>
      </c>
      <c r="C170" s="12">
        <v>5397664</v>
      </c>
      <c r="D170" s="15">
        <f t="shared" si="23"/>
        <v>1.1062901536204666E-2</v>
      </c>
      <c r="E170" s="49" t="s">
        <v>103</v>
      </c>
    </row>
    <row r="171" spans="1:5" ht="13.35" customHeight="1" x14ac:dyDescent="0.2">
      <c r="A171" s="10"/>
      <c r="B171" s="4" t="s">
        <v>21</v>
      </c>
      <c r="C171" s="13">
        <v>5397664</v>
      </c>
      <c r="D171" s="16">
        <f t="shared" si="23"/>
        <v>1.1062901536204666E-2</v>
      </c>
      <c r="E171" s="50" t="s">
        <v>103</v>
      </c>
    </row>
    <row r="172" spans="1:5" ht="13.5" customHeight="1" x14ac:dyDescent="0.2">
      <c r="A172" s="1" t="s">
        <v>44</v>
      </c>
      <c r="B172" s="3" t="s">
        <v>15</v>
      </c>
      <c r="C172" s="12">
        <v>5271531.5</v>
      </c>
      <c r="D172" s="15">
        <f t="shared" ref="D172:D178" si="24">C172/C193</f>
        <v>1.0724542908613938E-2</v>
      </c>
      <c r="E172" s="49" t="s">
        <v>69</v>
      </c>
    </row>
    <row r="173" spans="1:5" ht="13.35" customHeight="1" x14ac:dyDescent="0.2">
      <c r="B173" s="3" t="s">
        <v>16</v>
      </c>
      <c r="C173" s="12">
        <v>5271531.5</v>
      </c>
      <c r="D173" s="15">
        <f t="shared" si="24"/>
        <v>1.0724542908613938E-2</v>
      </c>
      <c r="E173" s="49" t="s">
        <v>69</v>
      </c>
    </row>
    <row r="174" spans="1:5" ht="13.35" customHeight="1" x14ac:dyDescent="0.2">
      <c r="B174" s="3" t="s">
        <v>17</v>
      </c>
      <c r="C174" s="12">
        <v>5271531.5</v>
      </c>
      <c r="D174" s="15">
        <f t="shared" si="24"/>
        <v>1.0724542908613938E-2</v>
      </c>
      <c r="E174" s="49" t="s">
        <v>69</v>
      </c>
    </row>
    <row r="175" spans="1:5" ht="13.35" customHeight="1" x14ac:dyDescent="0.2">
      <c r="B175" s="3" t="s">
        <v>18</v>
      </c>
      <c r="C175" s="12">
        <v>5271531.5</v>
      </c>
      <c r="D175" s="15">
        <f t="shared" si="24"/>
        <v>1.0724542908613938E-2</v>
      </c>
      <c r="E175" s="49" t="s">
        <v>69</v>
      </c>
    </row>
    <row r="176" spans="1:5" ht="13.35" customHeight="1" x14ac:dyDescent="0.2">
      <c r="B176" s="3" t="s">
        <v>19</v>
      </c>
      <c r="C176" s="12">
        <v>5271531.5</v>
      </c>
      <c r="D176" s="15">
        <f t="shared" si="24"/>
        <v>1.0724542908613938E-2</v>
      </c>
      <c r="E176" s="49" t="s">
        <v>69</v>
      </c>
    </row>
    <row r="177" spans="1:5" ht="13.35" customHeight="1" x14ac:dyDescent="0.2">
      <c r="B177" s="3" t="s">
        <v>20</v>
      </c>
      <c r="C177" s="12">
        <v>5222055.5</v>
      </c>
      <c r="D177" s="15">
        <f t="shared" si="24"/>
        <v>1.0702979254191447E-2</v>
      </c>
      <c r="E177" s="49" t="s">
        <v>70</v>
      </c>
    </row>
    <row r="178" spans="1:5" ht="13.35" customHeight="1" x14ac:dyDescent="0.2">
      <c r="A178" s="10"/>
      <c r="B178" s="4" t="s">
        <v>21</v>
      </c>
      <c r="C178" s="13">
        <v>5222055.5</v>
      </c>
      <c r="D178" s="16">
        <f t="shared" si="24"/>
        <v>1.0702979254191447E-2</v>
      </c>
      <c r="E178" s="50" t="s">
        <v>70</v>
      </c>
    </row>
    <row r="179" spans="1:5" ht="13.5" customHeight="1" x14ac:dyDescent="0.2">
      <c r="A179" s="1" t="s">
        <v>45</v>
      </c>
      <c r="B179" s="3" t="s">
        <v>15</v>
      </c>
      <c r="C179" s="12">
        <v>9352375</v>
      </c>
      <c r="D179" s="15">
        <f t="shared" ref="D179:D185" si="25">C179/C193</f>
        <v>1.9026718703084346E-2</v>
      </c>
      <c r="E179" s="49" t="s">
        <v>87</v>
      </c>
    </row>
    <row r="180" spans="1:5" ht="13.35" customHeight="1" x14ac:dyDescent="0.2">
      <c r="B180" s="3" t="s">
        <v>16</v>
      </c>
      <c r="C180" s="12">
        <v>9352375</v>
      </c>
      <c r="D180" s="15">
        <f t="shared" si="25"/>
        <v>1.9026718703084346E-2</v>
      </c>
      <c r="E180" s="49" t="s">
        <v>87</v>
      </c>
    </row>
    <row r="181" spans="1:5" ht="13.35" customHeight="1" x14ac:dyDescent="0.2">
      <c r="B181" s="3" t="s">
        <v>17</v>
      </c>
      <c r="C181" s="12">
        <v>9352375</v>
      </c>
      <c r="D181" s="15">
        <f t="shared" si="25"/>
        <v>1.9026718703084346E-2</v>
      </c>
      <c r="E181" s="49" t="s">
        <v>87</v>
      </c>
    </row>
    <row r="182" spans="1:5" ht="13.35" customHeight="1" x14ac:dyDescent="0.2">
      <c r="B182" s="3" t="s">
        <v>18</v>
      </c>
      <c r="C182" s="12">
        <v>9352375</v>
      </c>
      <c r="D182" s="15">
        <f t="shared" si="25"/>
        <v>1.9026718703084346E-2</v>
      </c>
      <c r="E182" s="49" t="s">
        <v>87</v>
      </c>
    </row>
    <row r="183" spans="1:5" ht="13.35" customHeight="1" x14ac:dyDescent="0.2">
      <c r="B183" s="3" t="s">
        <v>19</v>
      </c>
      <c r="C183" s="12">
        <v>9352375</v>
      </c>
      <c r="D183" s="15">
        <f t="shared" si="25"/>
        <v>1.9026718703084346E-2</v>
      </c>
      <c r="E183" s="49" t="s">
        <v>87</v>
      </c>
    </row>
    <row r="184" spans="1:5" ht="13.35" customHeight="1" x14ac:dyDescent="0.2">
      <c r="B184" s="3" t="s">
        <v>20</v>
      </c>
      <c r="C184" s="12">
        <v>9109942</v>
      </c>
      <c r="D184" s="15">
        <f t="shared" si="25"/>
        <v>1.8671482950130908E-2</v>
      </c>
      <c r="E184" s="49" t="s">
        <v>70</v>
      </c>
    </row>
    <row r="185" spans="1:5" ht="13.35" customHeight="1" x14ac:dyDescent="0.2">
      <c r="A185" s="10"/>
      <c r="B185" s="4" t="s">
        <v>21</v>
      </c>
      <c r="C185" s="13">
        <v>9109942</v>
      </c>
      <c r="D185" s="16">
        <f t="shared" si="25"/>
        <v>1.8671482950130908E-2</v>
      </c>
      <c r="E185" s="50" t="s">
        <v>70</v>
      </c>
    </row>
    <row r="186" spans="1:5" ht="13.5" customHeight="1" x14ac:dyDescent="0.2">
      <c r="A186" s="1" t="s">
        <v>46</v>
      </c>
      <c r="B186" s="3" t="s">
        <v>15</v>
      </c>
      <c r="C186" s="12">
        <v>60599396</v>
      </c>
      <c r="D186" s="15">
        <f t="shared" ref="D186:D192" si="26">C186/C193</f>
        <v>0.12328501169690209</v>
      </c>
      <c r="E186" s="49" t="s">
        <v>89</v>
      </c>
    </row>
    <row r="187" spans="1:5" ht="13.35" customHeight="1" x14ac:dyDescent="0.2">
      <c r="B187" s="3" t="s">
        <v>16</v>
      </c>
      <c r="C187" s="12">
        <v>60599396</v>
      </c>
      <c r="D187" s="15">
        <f t="shared" si="26"/>
        <v>0.12328501169690209</v>
      </c>
      <c r="E187" s="49" t="s">
        <v>89</v>
      </c>
    </row>
    <row r="188" spans="1:5" ht="13.35" customHeight="1" x14ac:dyDescent="0.2">
      <c r="B188" s="3" t="s">
        <v>17</v>
      </c>
      <c r="C188" s="12">
        <v>60599396</v>
      </c>
      <c r="D188" s="15">
        <f t="shared" si="26"/>
        <v>0.12328501169690209</v>
      </c>
      <c r="E188" s="49" t="s">
        <v>89</v>
      </c>
    </row>
    <row r="189" spans="1:5" ht="13.35" customHeight="1" x14ac:dyDescent="0.2">
      <c r="B189" s="3" t="s">
        <v>18</v>
      </c>
      <c r="C189" s="12">
        <v>60599396</v>
      </c>
      <c r="D189" s="15">
        <f t="shared" si="26"/>
        <v>0.12328501169690209</v>
      </c>
      <c r="E189" s="49" t="s">
        <v>89</v>
      </c>
    </row>
    <row r="190" spans="1:5" ht="13.35" customHeight="1" x14ac:dyDescent="0.2">
      <c r="B190" s="3" t="s">
        <v>19</v>
      </c>
      <c r="C190" s="12">
        <v>60599396</v>
      </c>
      <c r="D190" s="15">
        <f t="shared" si="26"/>
        <v>0.12328501169690209</v>
      </c>
      <c r="E190" s="49" t="s">
        <v>89</v>
      </c>
    </row>
    <row r="191" spans="1:5" ht="13.35" customHeight="1" x14ac:dyDescent="0.2">
      <c r="B191" s="3" t="s">
        <v>20</v>
      </c>
      <c r="C191" s="12">
        <v>60199224</v>
      </c>
      <c r="D191" s="15">
        <f t="shared" si="26"/>
        <v>0.12338264991446833</v>
      </c>
      <c r="E191" s="49" t="s">
        <v>88</v>
      </c>
    </row>
    <row r="192" spans="1:5" ht="13.35" customHeight="1" x14ac:dyDescent="0.2">
      <c r="A192" s="10"/>
      <c r="B192" s="4" t="s">
        <v>21</v>
      </c>
      <c r="C192" s="13">
        <v>60199224</v>
      </c>
      <c r="D192" s="16">
        <f t="shared" si="26"/>
        <v>0.12338264991446833</v>
      </c>
      <c r="E192" s="50" t="s">
        <v>88</v>
      </c>
    </row>
    <row r="193" spans="1:7" ht="13.5" customHeight="1" x14ac:dyDescent="0.2">
      <c r="A193" s="1" t="s">
        <v>47</v>
      </c>
      <c r="B193" s="3" t="s">
        <v>15</v>
      </c>
      <c r="C193" s="12">
        <f t="shared" ref="C193:C199" si="27">C4+C11+C18+C25+C32+C39+C46+C53+C60+C67+C74+C81+C88+C95+C102+C109+C116+C123+C130+C137+C144+C151+C158+C165+C172+C179+C186</f>
        <v>491539037.60000002</v>
      </c>
      <c r="D193" s="15" t="s">
        <v>53</v>
      </c>
      <c r="E193" s="49" t="s">
        <v>104</v>
      </c>
    </row>
    <row r="194" spans="1:7" ht="13.5" customHeight="1" x14ac:dyDescent="0.2">
      <c r="B194" s="3" t="s">
        <v>16</v>
      </c>
      <c r="C194" s="12">
        <f t="shared" si="27"/>
        <v>491539037.60000002</v>
      </c>
      <c r="D194" s="15" t="s">
        <v>53</v>
      </c>
      <c r="E194" s="49" t="s">
        <v>104</v>
      </c>
    </row>
    <row r="195" spans="1:7" ht="13.5" customHeight="1" x14ac:dyDescent="0.2">
      <c r="B195" s="3" t="s">
        <v>17</v>
      </c>
      <c r="C195" s="12">
        <f t="shared" si="27"/>
        <v>491539037.60000002</v>
      </c>
      <c r="D195" s="15" t="s">
        <v>53</v>
      </c>
      <c r="E195" s="49" t="s">
        <v>104</v>
      </c>
    </row>
    <row r="196" spans="1:7" ht="13.5" customHeight="1" x14ac:dyDescent="0.2">
      <c r="B196" s="3" t="s">
        <v>18</v>
      </c>
      <c r="C196" s="12">
        <f t="shared" si="27"/>
        <v>491539037.60000002</v>
      </c>
      <c r="D196" s="15" t="s">
        <v>53</v>
      </c>
      <c r="E196" s="49" t="s">
        <v>104</v>
      </c>
    </row>
    <row r="197" spans="1:7" ht="13.5" customHeight="1" x14ac:dyDescent="0.2">
      <c r="B197" s="3" t="s">
        <v>19</v>
      </c>
      <c r="C197" s="12">
        <f t="shared" si="27"/>
        <v>491539037.60000002</v>
      </c>
      <c r="D197" s="15" t="s">
        <v>53</v>
      </c>
      <c r="E197" s="49" t="s">
        <v>104</v>
      </c>
    </row>
    <row r="198" spans="1:7" ht="13.5" customHeight="1" x14ac:dyDescent="0.2">
      <c r="B198" s="3" t="s">
        <v>20</v>
      </c>
      <c r="C198" s="12">
        <f t="shared" si="27"/>
        <v>487906719.80000007</v>
      </c>
      <c r="D198" s="15" t="s">
        <v>53</v>
      </c>
      <c r="E198" s="49" t="s">
        <v>104</v>
      </c>
    </row>
    <row r="199" spans="1:7" ht="13.5" customHeight="1" x14ac:dyDescent="0.2">
      <c r="A199" s="10"/>
      <c r="B199" s="4" t="s">
        <v>21</v>
      </c>
      <c r="C199" s="13">
        <f t="shared" si="27"/>
        <v>487906719.80000007</v>
      </c>
      <c r="D199" s="16" t="s">
        <v>53</v>
      </c>
      <c r="E199" s="50" t="s">
        <v>104</v>
      </c>
      <c r="F199" s="1" t="s">
        <v>90</v>
      </c>
    </row>
    <row r="201" spans="1:7" ht="15" x14ac:dyDescent="0.25">
      <c r="A201" s="72" t="s">
        <v>1</v>
      </c>
      <c r="B201" s="64"/>
      <c r="C201" s="64"/>
      <c r="D201" s="64"/>
      <c r="E201" s="64"/>
      <c r="F201" s="46"/>
      <c r="G201" s="46"/>
    </row>
    <row r="202" spans="1:7" ht="15.75" customHeight="1" x14ac:dyDescent="0.25">
      <c r="A202" s="59" t="s">
        <v>54</v>
      </c>
      <c r="B202" s="82"/>
      <c r="C202" s="82"/>
      <c r="D202" s="82"/>
      <c r="E202" s="82"/>
    </row>
    <row r="204" spans="1:7" x14ac:dyDescent="0.2">
      <c r="A204" s="1" t="s">
        <v>2</v>
      </c>
    </row>
    <row r="205" spans="1:7" x14ac:dyDescent="0.2">
      <c r="A205" s="1" t="s">
        <v>3</v>
      </c>
    </row>
  </sheetData>
  <mergeCells count="2">
    <mergeCell ref="A202:E202"/>
    <mergeCell ref="A201:E201"/>
  </mergeCells>
  <pageMargins left="0.69999998807907104" right="0.69999998807907104" top="0.75" bottom="0.75" header="0.30000001192092896" footer="0.30000001192092896"/>
  <pageSetup errors="blank"/>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3"/>
  <sheetViews>
    <sheetView topLeftCell="A175" workbookViewId="0">
      <selection activeCell="M20" sqref="M20"/>
    </sheetView>
  </sheetViews>
  <sheetFormatPr defaultRowHeight="15" x14ac:dyDescent="0.25"/>
  <cols>
    <col min="1" max="1" width="13.28515625" customWidth="1"/>
    <col min="2" max="2" width="10.28515625"/>
    <col min="3" max="3" width="14.85546875" customWidth="1"/>
  </cols>
  <sheetData>
    <row r="1" spans="1:3" x14ac:dyDescent="0.25">
      <c r="A1" s="44" t="s">
        <v>108</v>
      </c>
      <c r="B1" s="45"/>
      <c r="C1" s="45"/>
    </row>
    <row r="2" spans="1:3" ht="15.75" thickBot="1" x14ac:dyDescent="0.3">
      <c r="A2" s="5"/>
      <c r="B2" s="5"/>
      <c r="C2" s="5"/>
    </row>
    <row r="3" spans="1:3" ht="15.75" thickBot="1" x14ac:dyDescent="0.3">
      <c r="A3" s="47" t="s">
        <v>5</v>
      </c>
      <c r="B3" s="48" t="s">
        <v>6</v>
      </c>
      <c r="C3" s="52" t="s">
        <v>105</v>
      </c>
    </row>
    <row r="4" spans="1:3" ht="13.35" customHeight="1" x14ac:dyDescent="0.25">
      <c r="A4" s="45" t="s">
        <v>14</v>
      </c>
      <c r="B4" s="3" t="s">
        <v>15</v>
      </c>
      <c r="C4" s="57" t="s">
        <v>104</v>
      </c>
    </row>
    <row r="5" spans="1:3" ht="13.35" customHeight="1" x14ac:dyDescent="0.25">
      <c r="A5" s="45"/>
      <c r="B5" s="3" t="s">
        <v>16</v>
      </c>
      <c r="C5" s="57" t="s">
        <v>104</v>
      </c>
    </row>
    <row r="6" spans="1:3" ht="13.35" customHeight="1" x14ac:dyDescent="0.25">
      <c r="A6" s="45"/>
      <c r="B6" s="3" t="s">
        <v>17</v>
      </c>
      <c r="C6" s="57" t="s">
        <v>104</v>
      </c>
    </row>
    <row r="7" spans="1:3" ht="13.35" customHeight="1" x14ac:dyDescent="0.25">
      <c r="A7" s="45"/>
      <c r="B7" s="3" t="s">
        <v>18</v>
      </c>
      <c r="C7" s="57" t="s">
        <v>104</v>
      </c>
    </row>
    <row r="8" spans="1:3" ht="13.35" customHeight="1" x14ac:dyDescent="0.25">
      <c r="A8" s="45"/>
      <c r="B8" s="3" t="s">
        <v>19</v>
      </c>
      <c r="C8" s="57" t="s">
        <v>104</v>
      </c>
    </row>
    <row r="9" spans="1:3" ht="13.35" customHeight="1" x14ac:dyDescent="0.25">
      <c r="A9" s="45"/>
      <c r="B9" s="3" t="s">
        <v>20</v>
      </c>
      <c r="C9" s="57" t="s">
        <v>104</v>
      </c>
    </row>
    <row r="10" spans="1:3" ht="13.35" customHeight="1" x14ac:dyDescent="0.25">
      <c r="A10" s="10"/>
      <c r="B10" s="4" t="s">
        <v>21</v>
      </c>
      <c r="C10" s="58" t="s">
        <v>104</v>
      </c>
    </row>
    <row r="11" spans="1:3" ht="13.35" customHeight="1" x14ac:dyDescent="0.25">
      <c r="A11" s="45" t="s">
        <v>22</v>
      </c>
      <c r="B11" s="3" t="s">
        <v>15</v>
      </c>
      <c r="C11" s="57">
        <v>1.9558</v>
      </c>
    </row>
    <row r="12" spans="1:3" ht="13.35" customHeight="1" x14ac:dyDescent="0.25">
      <c r="A12" s="45"/>
      <c r="B12" s="3" t="s">
        <v>16</v>
      </c>
      <c r="C12" s="57">
        <v>1.9558</v>
      </c>
    </row>
    <row r="13" spans="1:3" ht="13.35" customHeight="1" x14ac:dyDescent="0.25">
      <c r="A13" s="45"/>
      <c r="B13" s="3" t="s">
        <v>17</v>
      </c>
      <c r="C13" s="57">
        <v>1.9558</v>
      </c>
    </row>
    <row r="14" spans="1:3" ht="13.35" customHeight="1" x14ac:dyDescent="0.25">
      <c r="A14" s="45"/>
      <c r="B14" s="3" t="s">
        <v>18</v>
      </c>
      <c r="C14" s="57">
        <v>1.9558</v>
      </c>
    </row>
    <row r="15" spans="1:3" ht="13.35" customHeight="1" x14ac:dyDescent="0.25">
      <c r="A15" s="45"/>
      <c r="B15" s="3" t="s">
        <v>19</v>
      </c>
      <c r="C15" s="57">
        <v>1.9558</v>
      </c>
    </row>
    <row r="16" spans="1:3" ht="13.35" customHeight="1" x14ac:dyDescent="0.25">
      <c r="A16" s="45"/>
      <c r="B16" s="3" t="s">
        <v>20</v>
      </c>
      <c r="C16" s="57">
        <v>1.9558</v>
      </c>
    </row>
    <row r="17" spans="1:11" ht="13.35" customHeight="1" x14ac:dyDescent="0.25">
      <c r="A17" s="10"/>
      <c r="B17" s="4" t="s">
        <v>21</v>
      </c>
      <c r="C17" s="58">
        <v>1.9558</v>
      </c>
    </row>
    <row r="18" spans="1:11" ht="13.35" customHeight="1" x14ac:dyDescent="0.25">
      <c r="A18" s="45" t="s">
        <v>23</v>
      </c>
      <c r="B18" s="3" t="s">
        <v>15</v>
      </c>
      <c r="C18" s="57">
        <v>25.8</v>
      </c>
      <c r="E18" s="54"/>
      <c r="F18" s="54"/>
      <c r="G18" s="54"/>
      <c r="H18" s="54"/>
      <c r="I18" s="54"/>
      <c r="J18" s="54"/>
      <c r="K18" s="55"/>
    </row>
    <row r="19" spans="1:11" ht="13.35" customHeight="1" x14ac:dyDescent="0.25">
      <c r="A19" s="45"/>
      <c r="B19" s="3" t="s">
        <v>16</v>
      </c>
      <c r="C19" s="57">
        <v>25.64</v>
      </c>
    </row>
    <row r="20" spans="1:11" ht="13.35" customHeight="1" x14ac:dyDescent="0.25">
      <c r="A20" s="45"/>
      <c r="B20" s="3" t="s">
        <v>17</v>
      </c>
      <c r="C20" s="57">
        <v>24.344999999999999</v>
      </c>
    </row>
    <row r="21" spans="1:11" ht="13.35" customHeight="1" x14ac:dyDescent="0.25">
      <c r="A21" s="45"/>
      <c r="B21" s="3" t="s">
        <v>18</v>
      </c>
      <c r="C21" s="57">
        <v>25.695</v>
      </c>
    </row>
    <row r="22" spans="1:11" ht="13.35" customHeight="1" x14ac:dyDescent="0.25">
      <c r="A22" s="45"/>
      <c r="B22" s="3" t="s">
        <v>19</v>
      </c>
      <c r="C22" s="57">
        <v>25.89</v>
      </c>
    </row>
    <row r="23" spans="1:11" ht="13.35" customHeight="1" x14ac:dyDescent="0.25">
      <c r="A23" s="45"/>
      <c r="B23" s="3" t="s">
        <v>20</v>
      </c>
      <c r="C23" s="57">
        <v>23.895</v>
      </c>
    </row>
    <row r="24" spans="1:11" ht="13.35" customHeight="1" x14ac:dyDescent="0.25">
      <c r="A24" s="10"/>
      <c r="B24" s="4" t="s">
        <v>21</v>
      </c>
      <c r="C24" s="58">
        <v>28.715</v>
      </c>
    </row>
    <row r="25" spans="1:11" ht="13.35" customHeight="1" x14ac:dyDescent="0.25">
      <c r="A25" s="45" t="s">
        <v>24</v>
      </c>
      <c r="B25" s="3" t="s">
        <v>15</v>
      </c>
      <c r="C25" s="57">
        <v>7.4356999999999998</v>
      </c>
    </row>
    <row r="26" spans="1:11" ht="13.35" customHeight="1" x14ac:dyDescent="0.25">
      <c r="A26" s="45"/>
      <c r="B26" s="3" t="s">
        <v>16</v>
      </c>
      <c r="C26" s="57">
        <v>7.4356999999999998</v>
      </c>
    </row>
    <row r="27" spans="1:11" ht="13.35" customHeight="1" x14ac:dyDescent="0.25">
      <c r="A27" s="45"/>
      <c r="B27" s="3" t="s">
        <v>17</v>
      </c>
      <c r="C27" s="57">
        <v>7.4543999999999997</v>
      </c>
      <c r="E27" t="s">
        <v>90</v>
      </c>
    </row>
    <row r="28" spans="1:11" ht="13.35" customHeight="1" x14ac:dyDescent="0.25">
      <c r="A28" s="45"/>
      <c r="B28" s="3" t="s">
        <v>18</v>
      </c>
      <c r="C28" s="57">
        <v>7.4489000000000001</v>
      </c>
    </row>
    <row r="29" spans="1:11" ht="13.35" customHeight="1" x14ac:dyDescent="0.25">
      <c r="A29" s="45"/>
      <c r="B29" s="3" t="s">
        <v>19</v>
      </c>
      <c r="C29" s="57">
        <v>7.4462999999999999</v>
      </c>
    </row>
    <row r="30" spans="1:11" ht="13.35" customHeight="1" x14ac:dyDescent="0.25">
      <c r="A30" s="45"/>
      <c r="B30" s="3" t="s">
        <v>20</v>
      </c>
      <c r="C30" s="57">
        <v>7.4584000000000001</v>
      </c>
      <c r="E30" t="s">
        <v>90</v>
      </c>
    </row>
    <row r="31" spans="1:11" ht="13.35" customHeight="1" x14ac:dyDescent="0.25">
      <c r="A31" s="10"/>
      <c r="B31" s="4" t="s">
        <v>21</v>
      </c>
      <c r="C31" s="58">
        <v>7.4406999999999996</v>
      </c>
    </row>
    <row r="32" spans="1:11" ht="13.35" customHeight="1" x14ac:dyDescent="0.25">
      <c r="A32" s="45" t="s">
        <v>25</v>
      </c>
      <c r="B32" s="3" t="s">
        <v>15</v>
      </c>
      <c r="C32" s="57" t="s">
        <v>104</v>
      </c>
    </row>
    <row r="33" spans="1:5" ht="13.35" customHeight="1" x14ac:dyDescent="0.25">
      <c r="A33" s="45"/>
      <c r="B33" s="3" t="s">
        <v>16</v>
      </c>
      <c r="C33" s="57" t="s">
        <v>104</v>
      </c>
    </row>
    <row r="34" spans="1:5" ht="13.35" customHeight="1" x14ac:dyDescent="0.25">
      <c r="A34" s="45"/>
      <c r="B34" s="3" t="s">
        <v>17</v>
      </c>
      <c r="C34" s="57" t="s">
        <v>104</v>
      </c>
    </row>
    <row r="35" spans="1:5" ht="13.35" customHeight="1" x14ac:dyDescent="0.25">
      <c r="A35" s="45"/>
      <c r="B35" s="3" t="s">
        <v>18</v>
      </c>
      <c r="C35" s="57" t="s">
        <v>104</v>
      </c>
    </row>
    <row r="36" spans="1:5" ht="13.35" customHeight="1" x14ac:dyDescent="0.25">
      <c r="A36" s="45"/>
      <c r="B36" s="3" t="s">
        <v>19</v>
      </c>
      <c r="C36" s="57" t="s">
        <v>104</v>
      </c>
    </row>
    <row r="37" spans="1:5" ht="13.35" customHeight="1" x14ac:dyDescent="0.25">
      <c r="A37" s="45"/>
      <c r="B37" s="3" t="s">
        <v>20</v>
      </c>
      <c r="C37" s="57" t="s">
        <v>104</v>
      </c>
    </row>
    <row r="38" spans="1:5" ht="13.35" customHeight="1" x14ac:dyDescent="0.25">
      <c r="A38" s="10"/>
      <c r="B38" s="4" t="s">
        <v>21</v>
      </c>
      <c r="C38" s="58" t="s">
        <v>104</v>
      </c>
    </row>
    <row r="39" spans="1:5" ht="13.35" customHeight="1" x14ac:dyDescent="0.25">
      <c r="A39" s="45" t="s">
        <v>26</v>
      </c>
      <c r="B39" s="3" t="s">
        <v>15</v>
      </c>
      <c r="C39" s="57" t="s">
        <v>104</v>
      </c>
    </row>
    <row r="40" spans="1:5" ht="13.35" customHeight="1" x14ac:dyDescent="0.25">
      <c r="A40" s="45"/>
      <c r="B40" s="3" t="s">
        <v>16</v>
      </c>
      <c r="C40" s="57" t="s">
        <v>104</v>
      </c>
    </row>
    <row r="41" spans="1:5" ht="13.35" customHeight="1" x14ac:dyDescent="0.25">
      <c r="A41" s="45"/>
      <c r="B41" s="3" t="s">
        <v>17</v>
      </c>
      <c r="C41" s="57" t="s">
        <v>104</v>
      </c>
    </row>
    <row r="42" spans="1:5" ht="13.35" customHeight="1" x14ac:dyDescent="0.25">
      <c r="A42" s="45"/>
      <c r="B42" s="3" t="s">
        <v>18</v>
      </c>
      <c r="C42" s="57">
        <v>15.646599999999999</v>
      </c>
    </row>
    <row r="43" spans="1:5" ht="13.35" customHeight="1" x14ac:dyDescent="0.25">
      <c r="A43" s="45"/>
      <c r="B43" s="3" t="s">
        <v>19</v>
      </c>
      <c r="C43" s="57">
        <v>15.646599999999999</v>
      </c>
    </row>
    <row r="44" spans="1:5" ht="13.35" customHeight="1" x14ac:dyDescent="0.25">
      <c r="A44" s="45"/>
      <c r="B44" s="3" t="s">
        <v>20</v>
      </c>
      <c r="C44" s="57">
        <v>15.646599999999999</v>
      </c>
    </row>
    <row r="45" spans="1:5" ht="13.35" customHeight="1" x14ac:dyDescent="0.25">
      <c r="A45" s="10"/>
      <c r="B45" s="4" t="s">
        <v>21</v>
      </c>
      <c r="C45" s="58">
        <v>15.646599999999999</v>
      </c>
    </row>
    <row r="46" spans="1:5" ht="13.35" customHeight="1" x14ac:dyDescent="0.25">
      <c r="A46" s="45" t="s">
        <v>27</v>
      </c>
      <c r="B46" s="3" t="s">
        <v>15</v>
      </c>
      <c r="C46" s="57" t="s">
        <v>104</v>
      </c>
      <c r="E46" t="s">
        <v>90</v>
      </c>
    </row>
    <row r="47" spans="1:5" ht="13.35" customHeight="1" x14ac:dyDescent="0.25">
      <c r="A47" s="45"/>
      <c r="B47" s="3" t="s">
        <v>16</v>
      </c>
      <c r="C47" s="57" t="s">
        <v>104</v>
      </c>
    </row>
    <row r="48" spans="1:5" ht="13.35" customHeight="1" x14ac:dyDescent="0.25">
      <c r="A48" s="45"/>
      <c r="B48" s="3" t="s">
        <v>17</v>
      </c>
      <c r="C48" s="57" t="s">
        <v>104</v>
      </c>
    </row>
    <row r="49" spans="1:3" ht="13.35" customHeight="1" x14ac:dyDescent="0.25">
      <c r="A49" s="45"/>
      <c r="B49" s="3" t="s">
        <v>18</v>
      </c>
      <c r="C49" s="57" t="s">
        <v>104</v>
      </c>
    </row>
    <row r="50" spans="1:3" ht="13.35" customHeight="1" x14ac:dyDescent="0.25">
      <c r="A50" s="45"/>
      <c r="B50" s="3" t="s">
        <v>19</v>
      </c>
      <c r="C50" s="57" t="s">
        <v>104</v>
      </c>
    </row>
    <row r="51" spans="1:3" ht="13.35" customHeight="1" x14ac:dyDescent="0.25">
      <c r="A51" s="45"/>
      <c r="B51" s="3" t="s">
        <v>20</v>
      </c>
      <c r="C51" s="57" t="s">
        <v>104</v>
      </c>
    </row>
    <row r="52" spans="1:3" ht="13.35" customHeight="1" x14ac:dyDescent="0.25">
      <c r="A52" s="10"/>
      <c r="B52" s="4" t="s">
        <v>21</v>
      </c>
      <c r="C52" s="58" t="s">
        <v>104</v>
      </c>
    </row>
    <row r="53" spans="1:3" ht="13.35" customHeight="1" x14ac:dyDescent="0.25">
      <c r="A53" s="45" t="s">
        <v>28</v>
      </c>
      <c r="B53" s="3" t="s">
        <v>15</v>
      </c>
      <c r="C53" s="57" t="s">
        <v>104</v>
      </c>
    </row>
    <row r="54" spans="1:3" ht="13.35" customHeight="1" x14ac:dyDescent="0.25">
      <c r="A54" s="45"/>
      <c r="B54" s="3" t="s">
        <v>16</v>
      </c>
      <c r="C54" s="57" t="s">
        <v>104</v>
      </c>
    </row>
    <row r="55" spans="1:3" ht="13.35" customHeight="1" x14ac:dyDescent="0.25">
      <c r="A55" s="45"/>
      <c r="B55" s="3" t="s">
        <v>17</v>
      </c>
      <c r="C55" s="57" t="s">
        <v>104</v>
      </c>
    </row>
    <row r="56" spans="1:3" ht="13.35" customHeight="1" x14ac:dyDescent="0.25">
      <c r="A56" s="45"/>
      <c r="B56" s="3" t="s">
        <v>18</v>
      </c>
      <c r="C56" s="57" t="s">
        <v>104</v>
      </c>
    </row>
    <row r="57" spans="1:3" ht="13.35" customHeight="1" x14ac:dyDescent="0.25">
      <c r="A57" s="45"/>
      <c r="B57" s="3" t="s">
        <v>19</v>
      </c>
      <c r="C57" s="57" t="s">
        <v>104</v>
      </c>
    </row>
    <row r="58" spans="1:3" ht="13.35" customHeight="1" x14ac:dyDescent="0.25">
      <c r="A58" s="45"/>
      <c r="B58" s="3" t="s">
        <v>20</v>
      </c>
      <c r="C58" s="57" t="s">
        <v>104</v>
      </c>
    </row>
    <row r="59" spans="1:3" ht="13.35" customHeight="1" x14ac:dyDescent="0.25">
      <c r="A59" s="10"/>
      <c r="B59" s="4" t="s">
        <v>21</v>
      </c>
      <c r="C59" s="58" t="s">
        <v>104</v>
      </c>
    </row>
    <row r="60" spans="1:3" ht="13.35" customHeight="1" x14ac:dyDescent="0.25">
      <c r="A60" s="45" t="s">
        <v>29</v>
      </c>
      <c r="B60" s="3" t="s">
        <v>15</v>
      </c>
      <c r="C60" s="57" t="s">
        <v>104</v>
      </c>
    </row>
    <row r="61" spans="1:3" ht="13.35" customHeight="1" x14ac:dyDescent="0.25">
      <c r="A61" s="45"/>
      <c r="B61" s="3" t="s">
        <v>16</v>
      </c>
      <c r="C61" s="57" t="s">
        <v>104</v>
      </c>
    </row>
    <row r="62" spans="1:3" ht="13.35" customHeight="1" x14ac:dyDescent="0.25">
      <c r="A62" s="45"/>
      <c r="B62" s="3" t="s">
        <v>17</v>
      </c>
      <c r="C62" s="57" t="s">
        <v>104</v>
      </c>
    </row>
    <row r="63" spans="1:3" ht="13.35" customHeight="1" x14ac:dyDescent="0.25">
      <c r="A63" s="45"/>
      <c r="B63" s="3" t="s">
        <v>18</v>
      </c>
      <c r="C63" s="57" t="s">
        <v>104</v>
      </c>
    </row>
    <row r="64" spans="1:3" ht="13.35" customHeight="1" x14ac:dyDescent="0.25">
      <c r="A64" s="45"/>
      <c r="B64" s="3" t="s">
        <v>19</v>
      </c>
      <c r="C64" s="57" t="s">
        <v>104</v>
      </c>
    </row>
    <row r="65" spans="1:3" ht="13.35" customHeight="1" x14ac:dyDescent="0.25">
      <c r="A65" s="45"/>
      <c r="B65" s="3" t="s">
        <v>20</v>
      </c>
      <c r="C65" s="57" t="s">
        <v>104</v>
      </c>
    </row>
    <row r="66" spans="1:3" ht="13.35" customHeight="1" x14ac:dyDescent="0.25">
      <c r="A66" s="10"/>
      <c r="B66" s="4" t="s">
        <v>21</v>
      </c>
      <c r="C66" s="58" t="s">
        <v>104</v>
      </c>
    </row>
    <row r="67" spans="1:3" ht="13.35" customHeight="1" x14ac:dyDescent="0.25">
      <c r="A67" s="45" t="s">
        <v>30</v>
      </c>
      <c r="B67" s="3" t="s">
        <v>15</v>
      </c>
      <c r="C67" s="57" t="s">
        <v>104</v>
      </c>
    </row>
    <row r="68" spans="1:3" ht="13.35" customHeight="1" x14ac:dyDescent="0.25">
      <c r="A68" s="45"/>
      <c r="B68" s="3" t="s">
        <v>16</v>
      </c>
      <c r="C68" s="57" t="s">
        <v>104</v>
      </c>
    </row>
    <row r="69" spans="1:3" ht="13.35" customHeight="1" x14ac:dyDescent="0.25">
      <c r="A69" s="45"/>
      <c r="B69" s="3" t="s">
        <v>17</v>
      </c>
      <c r="C69" s="57" t="s">
        <v>104</v>
      </c>
    </row>
    <row r="70" spans="1:3" ht="13.35" customHeight="1" x14ac:dyDescent="0.25">
      <c r="A70" s="45"/>
      <c r="B70" s="3" t="s">
        <v>18</v>
      </c>
      <c r="C70" s="57" t="s">
        <v>104</v>
      </c>
    </row>
    <row r="71" spans="1:3" ht="13.35" customHeight="1" x14ac:dyDescent="0.25">
      <c r="A71" s="45"/>
      <c r="B71" s="3" t="s">
        <v>19</v>
      </c>
      <c r="C71" s="57" t="s">
        <v>104</v>
      </c>
    </row>
    <row r="72" spans="1:3" ht="13.35" customHeight="1" x14ac:dyDescent="0.25">
      <c r="A72" s="45"/>
      <c r="B72" s="3" t="s">
        <v>20</v>
      </c>
      <c r="C72" s="57" t="s">
        <v>104</v>
      </c>
    </row>
    <row r="73" spans="1:3" ht="13.35" customHeight="1" x14ac:dyDescent="0.25">
      <c r="A73" s="10"/>
      <c r="B73" s="4" t="s">
        <v>21</v>
      </c>
      <c r="C73" s="58" t="s">
        <v>104</v>
      </c>
    </row>
    <row r="74" spans="1:3" ht="13.35" customHeight="1" x14ac:dyDescent="0.25">
      <c r="A74" s="45" t="s">
        <v>31</v>
      </c>
      <c r="B74" s="3" t="s">
        <v>15</v>
      </c>
      <c r="C74" s="57" t="s">
        <v>104</v>
      </c>
    </row>
    <row r="75" spans="1:3" ht="13.35" customHeight="1" x14ac:dyDescent="0.25">
      <c r="A75" s="45"/>
      <c r="B75" s="3" t="s">
        <v>16</v>
      </c>
      <c r="C75" s="57" t="s">
        <v>104</v>
      </c>
    </row>
    <row r="76" spans="1:3" ht="13.35" customHeight="1" x14ac:dyDescent="0.25">
      <c r="A76" s="45"/>
      <c r="B76" s="3" t="s">
        <v>17</v>
      </c>
      <c r="C76" s="57" t="s">
        <v>104</v>
      </c>
    </row>
    <row r="77" spans="1:3" ht="13.35" customHeight="1" x14ac:dyDescent="0.25">
      <c r="A77" s="45"/>
      <c r="B77" s="3" t="s">
        <v>18</v>
      </c>
      <c r="C77" s="57" t="s">
        <v>104</v>
      </c>
    </row>
    <row r="78" spans="1:3" ht="13.35" customHeight="1" x14ac:dyDescent="0.25">
      <c r="A78" s="45"/>
      <c r="B78" s="3" t="s">
        <v>19</v>
      </c>
      <c r="C78" s="57" t="s">
        <v>104</v>
      </c>
    </row>
    <row r="79" spans="1:3" ht="13.35" customHeight="1" x14ac:dyDescent="0.25">
      <c r="A79" s="45"/>
      <c r="B79" s="3" t="s">
        <v>20</v>
      </c>
      <c r="C79" s="57" t="s">
        <v>104</v>
      </c>
    </row>
    <row r="80" spans="1:3" ht="13.35" customHeight="1" x14ac:dyDescent="0.25">
      <c r="A80" s="10"/>
      <c r="B80" s="4" t="s">
        <v>21</v>
      </c>
      <c r="C80" s="58" t="s">
        <v>104</v>
      </c>
    </row>
    <row r="81" spans="1:3" ht="13.35" customHeight="1" x14ac:dyDescent="0.25">
      <c r="A81" s="45" t="s">
        <v>32</v>
      </c>
      <c r="B81" s="3" t="s">
        <v>15</v>
      </c>
      <c r="C81" s="57" t="s">
        <v>104</v>
      </c>
    </row>
    <row r="82" spans="1:3" ht="13.35" customHeight="1" x14ac:dyDescent="0.25">
      <c r="A82" s="45"/>
      <c r="B82" s="3" t="s">
        <v>16</v>
      </c>
      <c r="C82" s="57" t="s">
        <v>104</v>
      </c>
    </row>
    <row r="83" spans="1:3" ht="13.35" customHeight="1" x14ac:dyDescent="0.25">
      <c r="A83" s="45"/>
      <c r="B83" s="3" t="s">
        <v>17</v>
      </c>
      <c r="C83" s="57" t="s">
        <v>104</v>
      </c>
    </row>
    <row r="84" spans="1:3" ht="13.35" customHeight="1" x14ac:dyDescent="0.25">
      <c r="A84" s="45"/>
      <c r="B84" s="3" t="s">
        <v>18</v>
      </c>
      <c r="C84" s="57" t="s">
        <v>104</v>
      </c>
    </row>
    <row r="85" spans="1:3" ht="13.35" customHeight="1" x14ac:dyDescent="0.25">
      <c r="A85" s="45"/>
      <c r="B85" s="3" t="s">
        <v>19</v>
      </c>
      <c r="C85" s="57" t="s">
        <v>104</v>
      </c>
    </row>
    <row r="86" spans="1:3" ht="13.35" customHeight="1" x14ac:dyDescent="0.25">
      <c r="A86" s="45"/>
      <c r="B86" s="3" t="s">
        <v>20</v>
      </c>
      <c r="C86" s="57" t="s">
        <v>104</v>
      </c>
    </row>
    <row r="87" spans="1:3" ht="13.35" customHeight="1" x14ac:dyDescent="0.25">
      <c r="A87" s="10"/>
      <c r="B87" s="4" t="s">
        <v>21</v>
      </c>
      <c r="C87" s="58" t="s">
        <v>104</v>
      </c>
    </row>
    <row r="88" spans="1:3" ht="13.35" customHeight="1" x14ac:dyDescent="0.25">
      <c r="A88" s="45" t="s">
        <v>33</v>
      </c>
      <c r="B88" s="3" t="s">
        <v>15</v>
      </c>
      <c r="C88" s="57">
        <v>0.70280399999999998</v>
      </c>
    </row>
    <row r="89" spans="1:3" ht="13.35" customHeight="1" x14ac:dyDescent="0.25">
      <c r="A89" s="45"/>
      <c r="B89" s="3" t="s">
        <v>16</v>
      </c>
      <c r="C89" s="57">
        <v>0.70280399999999998</v>
      </c>
    </row>
    <row r="90" spans="1:3" ht="13.35" customHeight="1" x14ac:dyDescent="0.25">
      <c r="A90" s="45"/>
      <c r="B90" s="3" t="s">
        <v>17</v>
      </c>
      <c r="C90" s="57">
        <v>0.70280399999999998</v>
      </c>
    </row>
    <row r="91" spans="1:3" ht="13.35" customHeight="1" x14ac:dyDescent="0.25">
      <c r="A91" s="45"/>
      <c r="B91" s="3" t="s">
        <v>18</v>
      </c>
      <c r="C91" s="57">
        <v>0.70280399999999998</v>
      </c>
    </row>
    <row r="92" spans="1:3" ht="13.35" customHeight="1" x14ac:dyDescent="0.25">
      <c r="A92" s="45"/>
      <c r="B92" s="3" t="s">
        <v>19</v>
      </c>
      <c r="C92" s="57">
        <v>0.70280399999999998</v>
      </c>
    </row>
    <row r="93" spans="1:3" ht="13.35" customHeight="1" x14ac:dyDescent="0.25">
      <c r="A93" s="45"/>
      <c r="B93" s="3" t="s">
        <v>20</v>
      </c>
      <c r="C93" s="57">
        <v>0.70280399999999998</v>
      </c>
    </row>
    <row r="94" spans="1:3" ht="13.35" customHeight="1" x14ac:dyDescent="0.25">
      <c r="A94" s="10"/>
      <c r="B94" s="4" t="s">
        <v>21</v>
      </c>
      <c r="C94" s="58">
        <v>0.70280399999999998</v>
      </c>
    </row>
    <row r="95" spans="1:3" ht="13.35" customHeight="1" x14ac:dyDescent="0.25">
      <c r="A95" s="45" t="s">
        <v>34</v>
      </c>
      <c r="B95" s="3" t="s">
        <v>15</v>
      </c>
      <c r="C95" s="57">
        <v>3.4527999999999999</v>
      </c>
    </row>
    <row r="96" spans="1:3" ht="13.35" customHeight="1" x14ac:dyDescent="0.25">
      <c r="A96" s="45"/>
      <c r="B96" s="3" t="s">
        <v>16</v>
      </c>
      <c r="C96" s="57">
        <v>3.4527999999999999</v>
      </c>
    </row>
    <row r="97" spans="1:3" ht="13.35" customHeight="1" x14ac:dyDescent="0.25">
      <c r="A97" s="45"/>
      <c r="B97" s="3" t="s">
        <v>17</v>
      </c>
      <c r="C97" s="57">
        <v>3.4527999999999999</v>
      </c>
    </row>
    <row r="98" spans="1:3" ht="13.35" customHeight="1" x14ac:dyDescent="0.25">
      <c r="A98" s="45"/>
      <c r="B98" s="3" t="s">
        <v>18</v>
      </c>
      <c r="C98" s="57">
        <v>3.4527999999999999</v>
      </c>
    </row>
    <row r="99" spans="1:3" ht="13.35" customHeight="1" x14ac:dyDescent="0.25">
      <c r="A99" s="45"/>
      <c r="B99" s="3" t="s">
        <v>19</v>
      </c>
      <c r="C99" s="57">
        <v>3.4527999999999999</v>
      </c>
    </row>
    <row r="100" spans="1:3" ht="13.35" customHeight="1" x14ac:dyDescent="0.25">
      <c r="A100" s="45"/>
      <c r="B100" s="3" t="s">
        <v>20</v>
      </c>
      <c r="C100" s="57">
        <v>3.4527999999999999</v>
      </c>
    </row>
    <row r="101" spans="1:3" ht="13.35" customHeight="1" x14ac:dyDescent="0.25">
      <c r="A101" s="10"/>
      <c r="B101" s="4" t="s">
        <v>21</v>
      </c>
      <c r="C101" s="58">
        <v>3.4527999999999999</v>
      </c>
    </row>
    <row r="102" spans="1:3" ht="13.35" customHeight="1" x14ac:dyDescent="0.25">
      <c r="A102" s="45" t="s">
        <v>65</v>
      </c>
      <c r="B102" s="3" t="s">
        <v>15</v>
      </c>
      <c r="C102" s="57" t="s">
        <v>104</v>
      </c>
    </row>
    <row r="103" spans="1:3" ht="13.35" customHeight="1" x14ac:dyDescent="0.25">
      <c r="A103" s="45"/>
      <c r="B103" s="3" t="s">
        <v>16</v>
      </c>
      <c r="C103" s="57" t="s">
        <v>104</v>
      </c>
    </row>
    <row r="104" spans="1:3" ht="13.35" customHeight="1" x14ac:dyDescent="0.25">
      <c r="A104" s="45"/>
      <c r="B104" s="3" t="s">
        <v>17</v>
      </c>
      <c r="C104" s="57" t="s">
        <v>104</v>
      </c>
    </row>
    <row r="105" spans="1:3" ht="13.35" customHeight="1" x14ac:dyDescent="0.25">
      <c r="A105" s="45"/>
      <c r="B105" s="3" t="s">
        <v>18</v>
      </c>
      <c r="C105" s="57" t="s">
        <v>104</v>
      </c>
    </row>
    <row r="106" spans="1:3" ht="13.35" customHeight="1" x14ac:dyDescent="0.25">
      <c r="A106" s="45"/>
      <c r="B106" s="3" t="s">
        <v>19</v>
      </c>
      <c r="C106" s="57" t="s">
        <v>104</v>
      </c>
    </row>
    <row r="107" spans="1:3" ht="13.35" customHeight="1" x14ac:dyDescent="0.25">
      <c r="A107" s="45"/>
      <c r="B107" s="3" t="s">
        <v>20</v>
      </c>
      <c r="C107" s="57" t="s">
        <v>104</v>
      </c>
    </row>
    <row r="108" spans="1:3" ht="13.35" customHeight="1" x14ac:dyDescent="0.25">
      <c r="A108" s="10"/>
      <c r="B108" s="4" t="s">
        <v>21</v>
      </c>
      <c r="C108" s="58" t="s">
        <v>104</v>
      </c>
    </row>
    <row r="109" spans="1:3" ht="13.35" customHeight="1" x14ac:dyDescent="0.25">
      <c r="A109" s="45" t="s">
        <v>35</v>
      </c>
      <c r="B109" s="3" t="s">
        <v>15</v>
      </c>
      <c r="C109" s="57">
        <v>285.98</v>
      </c>
    </row>
    <row r="110" spans="1:3" ht="13.35" customHeight="1" x14ac:dyDescent="0.25">
      <c r="A110" s="45"/>
      <c r="B110" s="3" t="s">
        <v>16</v>
      </c>
      <c r="C110" s="57">
        <v>285.98</v>
      </c>
    </row>
    <row r="111" spans="1:3" ht="13.35" customHeight="1" x14ac:dyDescent="0.25">
      <c r="A111" s="45"/>
      <c r="B111" s="3" t="s">
        <v>17</v>
      </c>
      <c r="C111" s="57">
        <v>266.18900000000002</v>
      </c>
    </row>
    <row r="112" spans="1:3" ht="13.35" customHeight="1" x14ac:dyDescent="0.25">
      <c r="A112" s="45"/>
      <c r="B112" s="3" t="s">
        <v>18</v>
      </c>
      <c r="C112" s="57">
        <v>284.822</v>
      </c>
    </row>
    <row r="113" spans="1:5" ht="13.35" customHeight="1" x14ac:dyDescent="0.25">
      <c r="A113" s="45"/>
      <c r="B113" s="3" t="s">
        <v>19</v>
      </c>
      <c r="C113" s="57">
        <v>272.52999999999997</v>
      </c>
      <c r="E113" t="s">
        <v>90</v>
      </c>
    </row>
    <row r="114" spans="1:5" ht="13.35" customHeight="1" x14ac:dyDescent="0.25">
      <c r="A114" s="45"/>
      <c r="B114" s="3" t="s">
        <v>20</v>
      </c>
      <c r="C114" s="57">
        <v>235.28299999999999</v>
      </c>
    </row>
    <row r="115" spans="1:5" ht="13.35" customHeight="1" x14ac:dyDescent="0.25">
      <c r="A115" s="10"/>
      <c r="B115" s="4" t="s">
        <v>21</v>
      </c>
      <c r="C115" s="58">
        <v>247.024</v>
      </c>
    </row>
    <row r="116" spans="1:5" ht="13.35" customHeight="1" x14ac:dyDescent="0.25">
      <c r="A116" s="45" t="s">
        <v>36</v>
      </c>
      <c r="B116" s="3" t="s">
        <v>15</v>
      </c>
      <c r="C116" s="57" t="s">
        <v>104</v>
      </c>
    </row>
    <row r="117" spans="1:5" ht="13.35" customHeight="1" x14ac:dyDescent="0.25">
      <c r="A117" s="45"/>
      <c r="B117" s="3" t="s">
        <v>16</v>
      </c>
      <c r="C117" s="57" t="s">
        <v>104</v>
      </c>
    </row>
    <row r="118" spans="1:5" ht="13.35" customHeight="1" x14ac:dyDescent="0.25">
      <c r="A118" s="45"/>
      <c r="B118" s="3" t="s">
        <v>17</v>
      </c>
      <c r="C118" s="57" t="s">
        <v>104</v>
      </c>
    </row>
    <row r="119" spans="1:5" ht="13.35" customHeight="1" x14ac:dyDescent="0.25">
      <c r="A119" s="45"/>
      <c r="B119" s="3" t="s">
        <v>18</v>
      </c>
      <c r="C119" s="57" t="s">
        <v>104</v>
      </c>
    </row>
    <row r="120" spans="1:5" ht="13.35" customHeight="1" x14ac:dyDescent="0.25">
      <c r="A120" s="45"/>
      <c r="B120" s="3" t="s">
        <v>19</v>
      </c>
      <c r="C120" s="57" t="s">
        <v>104</v>
      </c>
    </row>
    <row r="121" spans="1:5" ht="13.35" customHeight="1" x14ac:dyDescent="0.25">
      <c r="A121" s="45"/>
      <c r="B121" s="3" t="s">
        <v>20</v>
      </c>
      <c r="C121" s="57" t="s">
        <v>104</v>
      </c>
    </row>
    <row r="122" spans="1:5" ht="13.35" customHeight="1" x14ac:dyDescent="0.25">
      <c r="A122" s="10"/>
      <c r="B122" s="4" t="s">
        <v>21</v>
      </c>
      <c r="C122" s="58" t="s">
        <v>104</v>
      </c>
    </row>
    <row r="123" spans="1:5" ht="13.35" customHeight="1" x14ac:dyDescent="0.25">
      <c r="A123" s="45" t="s">
        <v>37</v>
      </c>
      <c r="B123" s="3" t="s">
        <v>15</v>
      </c>
      <c r="C123" s="57" t="s">
        <v>104</v>
      </c>
    </row>
    <row r="124" spans="1:5" ht="13.35" customHeight="1" x14ac:dyDescent="0.25">
      <c r="A124" s="45"/>
      <c r="B124" s="3" t="s">
        <v>16</v>
      </c>
      <c r="C124" s="57" t="s">
        <v>104</v>
      </c>
    </row>
    <row r="125" spans="1:5" ht="13.35" customHeight="1" x14ac:dyDescent="0.25">
      <c r="A125" s="45"/>
      <c r="B125" s="3" t="s">
        <v>17</v>
      </c>
      <c r="C125" s="57" t="s">
        <v>104</v>
      </c>
    </row>
    <row r="126" spans="1:5" ht="13.35" customHeight="1" x14ac:dyDescent="0.25">
      <c r="A126" s="45"/>
      <c r="B126" s="3" t="s">
        <v>18</v>
      </c>
      <c r="C126" s="57" t="s">
        <v>104</v>
      </c>
    </row>
    <row r="127" spans="1:5" ht="13.35" customHeight="1" x14ac:dyDescent="0.25">
      <c r="A127" s="45"/>
      <c r="B127" s="3" t="s">
        <v>19</v>
      </c>
      <c r="C127" s="57" t="s">
        <v>104</v>
      </c>
    </row>
    <row r="128" spans="1:5" ht="13.35" customHeight="1" x14ac:dyDescent="0.25">
      <c r="A128" s="45"/>
      <c r="B128" s="3" t="s">
        <v>20</v>
      </c>
      <c r="C128" s="57" t="s">
        <v>104</v>
      </c>
    </row>
    <row r="129" spans="1:6" ht="13.35" customHeight="1" x14ac:dyDescent="0.25">
      <c r="A129" s="10"/>
      <c r="B129" s="4" t="s">
        <v>21</v>
      </c>
      <c r="C129" s="58" t="s">
        <v>104</v>
      </c>
    </row>
    <row r="130" spans="1:6" ht="13.35" customHeight="1" x14ac:dyDescent="0.25">
      <c r="A130" s="45" t="s">
        <v>38</v>
      </c>
      <c r="B130" s="3" t="s">
        <v>15</v>
      </c>
      <c r="C130" s="57" t="s">
        <v>104</v>
      </c>
    </row>
    <row r="131" spans="1:6" ht="13.35" customHeight="1" x14ac:dyDescent="0.25">
      <c r="A131" s="45"/>
      <c r="B131" s="3" t="s">
        <v>16</v>
      </c>
      <c r="C131" s="57" t="s">
        <v>104</v>
      </c>
    </row>
    <row r="132" spans="1:6" ht="13.35" customHeight="1" x14ac:dyDescent="0.25">
      <c r="A132" s="45"/>
      <c r="B132" s="3" t="s">
        <v>17</v>
      </c>
      <c r="C132" s="57" t="s">
        <v>104</v>
      </c>
    </row>
    <row r="133" spans="1:6" ht="13.35" customHeight="1" x14ac:dyDescent="0.25">
      <c r="A133" s="45"/>
      <c r="B133" s="3" t="s">
        <v>18</v>
      </c>
      <c r="C133" s="57" t="s">
        <v>104</v>
      </c>
    </row>
    <row r="134" spans="1:6" ht="13.35" customHeight="1" x14ac:dyDescent="0.25">
      <c r="A134" s="45"/>
      <c r="B134" s="3" t="s">
        <v>19</v>
      </c>
      <c r="C134" s="57" t="s">
        <v>104</v>
      </c>
    </row>
    <row r="135" spans="1:6" ht="13.35" customHeight="1" x14ac:dyDescent="0.25">
      <c r="A135" s="45"/>
      <c r="B135" s="3" t="s">
        <v>20</v>
      </c>
      <c r="C135" s="57" t="s">
        <v>104</v>
      </c>
    </row>
    <row r="136" spans="1:6" ht="13.35" customHeight="1" x14ac:dyDescent="0.25">
      <c r="A136" s="10"/>
      <c r="B136" s="4" t="s">
        <v>21</v>
      </c>
      <c r="C136" s="58" t="s">
        <v>104</v>
      </c>
    </row>
    <row r="137" spans="1:6" ht="13.35" customHeight="1" x14ac:dyDescent="0.25">
      <c r="A137" s="45" t="s">
        <v>39</v>
      </c>
      <c r="B137" s="3" t="s">
        <v>15</v>
      </c>
      <c r="C137" s="57">
        <v>4.3376000000000001</v>
      </c>
    </row>
    <row r="138" spans="1:6" ht="13.35" customHeight="1" x14ac:dyDescent="0.25">
      <c r="A138" s="45"/>
      <c r="B138" s="3" t="s">
        <v>16</v>
      </c>
      <c r="C138" s="57">
        <v>4.2438000000000002</v>
      </c>
    </row>
    <row r="139" spans="1:6" ht="13.35" customHeight="1" x14ac:dyDescent="0.25">
      <c r="A139" s="45"/>
      <c r="B139" s="3" t="s">
        <v>17</v>
      </c>
      <c r="C139" s="57">
        <v>3.9903</v>
      </c>
    </row>
    <row r="140" spans="1:6" ht="13.35" customHeight="1" x14ac:dyDescent="0.25">
      <c r="A140" s="45"/>
      <c r="B140" s="3" t="s">
        <v>18</v>
      </c>
      <c r="C140" s="57">
        <v>4.1469899999999997</v>
      </c>
    </row>
    <row r="141" spans="1:6" ht="13.35" customHeight="1" x14ac:dyDescent="0.25">
      <c r="A141" s="45"/>
      <c r="B141" s="3" t="s">
        <v>19</v>
      </c>
      <c r="C141" s="57">
        <v>4.452</v>
      </c>
      <c r="F141" t="s">
        <v>90</v>
      </c>
    </row>
    <row r="142" spans="1:6" ht="13.35" customHeight="1" x14ac:dyDescent="0.25">
      <c r="A142" s="45"/>
      <c r="B142" s="3" t="s">
        <v>20</v>
      </c>
      <c r="C142" s="57">
        <v>3.3513000000000002</v>
      </c>
    </row>
    <row r="143" spans="1:6" ht="13.35" customHeight="1" x14ac:dyDescent="0.25">
      <c r="A143" s="10"/>
      <c r="B143" s="4" t="s">
        <v>21</v>
      </c>
      <c r="C143" s="58">
        <v>3.7677</v>
      </c>
    </row>
    <row r="144" spans="1:6" ht="13.35" customHeight="1" x14ac:dyDescent="0.25">
      <c r="A144" s="45" t="s">
        <v>40</v>
      </c>
      <c r="B144" s="3" t="s">
        <v>15</v>
      </c>
      <c r="C144" s="57" t="s">
        <v>104</v>
      </c>
    </row>
    <row r="145" spans="1:6" ht="13.35" customHeight="1" x14ac:dyDescent="0.25">
      <c r="A145" s="45"/>
      <c r="B145" s="3" t="s">
        <v>16</v>
      </c>
      <c r="C145" s="57" t="s">
        <v>104</v>
      </c>
    </row>
    <row r="146" spans="1:6" ht="13.35" customHeight="1" x14ac:dyDescent="0.25">
      <c r="A146" s="45"/>
      <c r="B146" s="3" t="s">
        <v>17</v>
      </c>
      <c r="C146" s="57" t="s">
        <v>104</v>
      </c>
    </row>
    <row r="147" spans="1:6" ht="13.35" customHeight="1" x14ac:dyDescent="0.25">
      <c r="A147" s="45"/>
      <c r="B147" s="3" t="s">
        <v>18</v>
      </c>
      <c r="C147" s="57" t="s">
        <v>104</v>
      </c>
    </row>
    <row r="148" spans="1:6" ht="13.35" customHeight="1" x14ac:dyDescent="0.25">
      <c r="A148" s="45"/>
      <c r="B148" s="3" t="s">
        <v>19</v>
      </c>
      <c r="C148" s="57" t="s">
        <v>104</v>
      </c>
    </row>
    <row r="149" spans="1:6" ht="13.35" customHeight="1" x14ac:dyDescent="0.25">
      <c r="A149" s="45"/>
      <c r="B149" s="3" t="s">
        <v>20</v>
      </c>
      <c r="C149" s="57" t="s">
        <v>104</v>
      </c>
    </row>
    <row r="150" spans="1:6" ht="13.35" customHeight="1" x14ac:dyDescent="0.25">
      <c r="A150" s="10"/>
      <c r="B150" s="4" t="s">
        <v>21</v>
      </c>
      <c r="C150" s="58" t="s">
        <v>104</v>
      </c>
    </row>
    <row r="151" spans="1:6" ht="13.35" customHeight="1" x14ac:dyDescent="0.25">
      <c r="A151" s="45" t="s">
        <v>41</v>
      </c>
      <c r="B151" s="3" t="s">
        <v>15</v>
      </c>
      <c r="C151" s="57">
        <v>4.4189999999999996</v>
      </c>
    </row>
    <row r="152" spans="1:6" ht="13.35" customHeight="1" x14ac:dyDescent="0.25">
      <c r="A152" s="45"/>
      <c r="B152" s="3" t="s">
        <v>16</v>
      </c>
      <c r="C152" s="57">
        <v>4.4560000000000004</v>
      </c>
    </row>
    <row r="153" spans="1:6" ht="13.35" customHeight="1" x14ac:dyDescent="0.25">
      <c r="A153" s="45"/>
      <c r="B153" s="3" t="s">
        <v>17</v>
      </c>
      <c r="C153" s="57">
        <v>4.2378999999999998</v>
      </c>
    </row>
    <row r="154" spans="1:6" ht="13.35" customHeight="1" x14ac:dyDescent="0.25">
      <c r="A154" s="45"/>
      <c r="B154" s="3" t="s">
        <v>18</v>
      </c>
      <c r="C154" s="57">
        <v>4.1837</v>
      </c>
      <c r="F154" t="s">
        <v>90</v>
      </c>
    </row>
    <row r="155" spans="1:6" ht="13.35" customHeight="1" x14ac:dyDescent="0.25">
      <c r="A155" s="45"/>
      <c r="B155" s="3" t="s">
        <v>19</v>
      </c>
      <c r="C155" s="57">
        <v>4.2373000000000003</v>
      </c>
    </row>
    <row r="156" spans="1:6" ht="13.35" customHeight="1" x14ac:dyDescent="0.25">
      <c r="A156" s="45"/>
      <c r="B156" s="3" t="s">
        <v>20</v>
      </c>
      <c r="C156" s="57">
        <v>3.6827000000000001</v>
      </c>
    </row>
    <row r="157" spans="1:6" ht="13.35" customHeight="1" x14ac:dyDescent="0.25">
      <c r="A157" s="10"/>
      <c r="B157" s="4" t="s">
        <v>21</v>
      </c>
      <c r="C157" s="58">
        <v>3.3372999999999999</v>
      </c>
    </row>
    <row r="158" spans="1:6" ht="13.35" customHeight="1" x14ac:dyDescent="0.25">
      <c r="A158" s="45" t="s">
        <v>42</v>
      </c>
      <c r="B158" s="3" t="s">
        <v>15</v>
      </c>
      <c r="C158" s="57" t="s">
        <v>104</v>
      </c>
      <c r="E158" t="s">
        <v>90</v>
      </c>
    </row>
    <row r="159" spans="1:6" ht="13.35" customHeight="1" x14ac:dyDescent="0.25">
      <c r="A159" s="45"/>
      <c r="B159" s="3" t="s">
        <v>16</v>
      </c>
      <c r="C159" s="57" t="s">
        <v>104</v>
      </c>
    </row>
    <row r="160" spans="1:6" ht="13.35" customHeight="1" x14ac:dyDescent="0.25">
      <c r="A160" s="45"/>
      <c r="B160" s="3" t="s">
        <v>17</v>
      </c>
      <c r="C160" s="57" t="s">
        <v>104</v>
      </c>
    </row>
    <row r="161" spans="1:8" ht="13.35" customHeight="1" x14ac:dyDescent="0.25">
      <c r="A161" s="45"/>
      <c r="B161" s="3" t="s">
        <v>18</v>
      </c>
      <c r="C161" s="57" t="s">
        <v>104</v>
      </c>
    </row>
    <row r="162" spans="1:8" ht="13.35" customHeight="1" x14ac:dyDescent="0.25">
      <c r="A162" s="45"/>
      <c r="B162" s="3" t="s">
        <v>19</v>
      </c>
      <c r="C162" s="57" t="s">
        <v>104</v>
      </c>
    </row>
    <row r="163" spans="1:8" ht="13.35" customHeight="1" x14ac:dyDescent="0.25">
      <c r="A163" s="45"/>
      <c r="B163" s="3" t="s">
        <v>20</v>
      </c>
      <c r="C163" s="57" t="s">
        <v>104</v>
      </c>
    </row>
    <row r="164" spans="1:8" ht="13.35" customHeight="1" x14ac:dyDescent="0.25">
      <c r="A164" s="10"/>
      <c r="B164" s="4" t="s">
        <v>21</v>
      </c>
      <c r="C164" s="58" t="s">
        <v>104</v>
      </c>
    </row>
    <row r="165" spans="1:8" ht="13.35" customHeight="1" x14ac:dyDescent="0.25">
      <c r="A165" s="45" t="s">
        <v>43</v>
      </c>
      <c r="B165" s="3" t="s">
        <v>15</v>
      </c>
      <c r="C165" s="57" t="s">
        <v>104</v>
      </c>
    </row>
    <row r="166" spans="1:8" ht="13.35" customHeight="1" x14ac:dyDescent="0.25">
      <c r="A166" s="45"/>
      <c r="B166" s="3" t="s">
        <v>16</v>
      </c>
      <c r="C166" s="57" t="s">
        <v>104</v>
      </c>
    </row>
    <row r="167" spans="1:8" ht="13.35" customHeight="1" x14ac:dyDescent="0.25">
      <c r="A167" s="45"/>
      <c r="B167" s="3" t="s">
        <v>17</v>
      </c>
      <c r="C167" s="57" t="s">
        <v>104</v>
      </c>
    </row>
    <row r="168" spans="1:8" ht="13.35" customHeight="1" x14ac:dyDescent="0.25">
      <c r="A168" s="45"/>
      <c r="B168" s="3" t="s">
        <v>18</v>
      </c>
      <c r="C168" s="57" t="s">
        <v>104</v>
      </c>
    </row>
    <row r="169" spans="1:8" ht="13.35" customHeight="1" x14ac:dyDescent="0.25">
      <c r="A169" s="45"/>
      <c r="B169" s="3" t="s">
        <v>19</v>
      </c>
      <c r="C169" s="57" t="s">
        <v>104</v>
      </c>
    </row>
    <row r="170" spans="1:8" ht="13.35" customHeight="1" x14ac:dyDescent="0.25">
      <c r="A170" s="45"/>
      <c r="B170" s="3" t="s">
        <v>20</v>
      </c>
      <c r="C170" s="57">
        <v>31.262</v>
      </c>
    </row>
    <row r="171" spans="1:8" ht="13.35" customHeight="1" x14ac:dyDescent="0.25">
      <c r="A171" s="10"/>
      <c r="B171" s="4" t="s">
        <v>21</v>
      </c>
      <c r="C171" s="58">
        <v>33.774999999999999</v>
      </c>
    </row>
    <row r="172" spans="1:8" ht="13.35" customHeight="1" x14ac:dyDescent="0.25">
      <c r="A172" s="45" t="s">
        <v>44</v>
      </c>
      <c r="B172" s="3" t="s">
        <v>15</v>
      </c>
      <c r="C172" s="57" t="s">
        <v>104</v>
      </c>
    </row>
    <row r="173" spans="1:8" ht="13.35" customHeight="1" x14ac:dyDescent="0.25">
      <c r="A173" s="45"/>
      <c r="B173" s="3" t="s">
        <v>16</v>
      </c>
      <c r="C173" s="57" t="s">
        <v>104</v>
      </c>
    </row>
    <row r="174" spans="1:8" ht="13.35" customHeight="1" x14ac:dyDescent="0.25">
      <c r="A174" s="45"/>
      <c r="B174" s="3" t="s">
        <v>17</v>
      </c>
      <c r="C174" s="57" t="s">
        <v>104</v>
      </c>
      <c r="H174" t="s">
        <v>90</v>
      </c>
    </row>
    <row r="175" spans="1:8" ht="13.35" customHeight="1" x14ac:dyDescent="0.25">
      <c r="A175" s="45"/>
      <c r="B175" s="3" t="s">
        <v>18</v>
      </c>
      <c r="C175" s="57" t="s">
        <v>104</v>
      </c>
    </row>
    <row r="176" spans="1:8" ht="13.35" customHeight="1" x14ac:dyDescent="0.25">
      <c r="A176" s="45"/>
      <c r="B176" s="3" t="s">
        <v>19</v>
      </c>
      <c r="C176" s="57" t="s">
        <v>104</v>
      </c>
    </row>
    <row r="177" spans="1:3" ht="13.35" customHeight="1" x14ac:dyDescent="0.25">
      <c r="A177" s="45"/>
      <c r="B177" s="3" t="s">
        <v>20</v>
      </c>
      <c r="C177" s="57" t="s">
        <v>104</v>
      </c>
    </row>
    <row r="178" spans="1:3" ht="13.35" customHeight="1" x14ac:dyDescent="0.25">
      <c r="A178" s="10"/>
      <c r="B178" s="4" t="s">
        <v>21</v>
      </c>
      <c r="C178" s="58" t="s">
        <v>104</v>
      </c>
    </row>
    <row r="179" spans="1:3" ht="13.35" customHeight="1" x14ac:dyDescent="0.25">
      <c r="A179" s="45" t="s">
        <v>45</v>
      </c>
      <c r="B179" s="3" t="s">
        <v>15</v>
      </c>
      <c r="C179" s="57">
        <v>8.68</v>
      </c>
    </row>
    <row r="180" spans="1:3" ht="13.35" customHeight="1" x14ac:dyDescent="0.25">
      <c r="A180" s="45"/>
      <c r="B180" s="3" t="s">
        <v>16</v>
      </c>
      <c r="C180" s="57">
        <v>8.76</v>
      </c>
    </row>
    <row r="181" spans="1:3" ht="13.35" customHeight="1" x14ac:dyDescent="0.25">
      <c r="A181" s="45"/>
      <c r="B181" s="3" t="s">
        <v>17</v>
      </c>
      <c r="C181" s="57">
        <v>9.1</v>
      </c>
    </row>
    <row r="182" spans="1:3" ht="13.35" customHeight="1" x14ac:dyDescent="0.25">
      <c r="A182" s="45"/>
      <c r="B182" s="3" t="s">
        <v>18</v>
      </c>
      <c r="C182" s="57">
        <v>9.52</v>
      </c>
    </row>
    <row r="183" spans="1:3" ht="13.35" customHeight="1" x14ac:dyDescent="0.25">
      <c r="A183" s="45"/>
      <c r="B183" s="3" t="s">
        <v>19</v>
      </c>
      <c r="C183" s="57">
        <v>10.81</v>
      </c>
    </row>
    <row r="184" spans="1:3" ht="13.35" customHeight="1" x14ac:dyDescent="0.25">
      <c r="A184" s="45"/>
      <c r="B184" s="3" t="s">
        <v>20</v>
      </c>
      <c r="C184" s="57">
        <v>9.4700000000000006</v>
      </c>
    </row>
    <row r="185" spans="1:3" ht="13.35" customHeight="1" x14ac:dyDescent="0.25">
      <c r="A185" s="10"/>
      <c r="B185" s="4" t="s">
        <v>21</v>
      </c>
      <c r="C185" s="58">
        <v>9.25</v>
      </c>
    </row>
    <row r="186" spans="1:3" ht="13.35" customHeight="1" x14ac:dyDescent="0.25">
      <c r="A186" s="45" t="s">
        <v>46</v>
      </c>
      <c r="B186" s="3" t="s">
        <v>15</v>
      </c>
      <c r="C186" s="57">
        <v>0.85533553630000003</v>
      </c>
    </row>
    <row r="187" spans="1:3" ht="13.35" customHeight="1" x14ac:dyDescent="0.25">
      <c r="A187" s="45"/>
      <c r="B187" s="3" t="s">
        <v>16</v>
      </c>
      <c r="C187" s="57">
        <v>0.80625855499999999</v>
      </c>
    </row>
    <row r="188" spans="1:3" ht="13.35" customHeight="1" x14ac:dyDescent="0.25">
      <c r="A188" s="45"/>
      <c r="B188" s="3" t="s">
        <v>17</v>
      </c>
      <c r="C188" s="57">
        <v>0.90254900000000005</v>
      </c>
    </row>
    <row r="189" spans="1:3" ht="13.35" customHeight="1" x14ac:dyDescent="0.25">
      <c r="A189" s="45"/>
      <c r="B189" s="3" t="s">
        <v>18</v>
      </c>
      <c r="C189" s="57">
        <v>0.81744899999999998</v>
      </c>
    </row>
    <row r="190" spans="1:3" ht="13.35" customHeight="1" x14ac:dyDescent="0.25">
      <c r="A190" s="45"/>
      <c r="B190" s="3" t="s">
        <v>19</v>
      </c>
      <c r="C190" s="57">
        <v>0.85209999999999997</v>
      </c>
    </row>
    <row r="191" spans="1:3" ht="13.35" customHeight="1" x14ac:dyDescent="0.25">
      <c r="A191" s="45"/>
      <c r="B191" s="3" t="s">
        <v>20</v>
      </c>
      <c r="C191" s="57">
        <v>0.79111799999999999</v>
      </c>
    </row>
    <row r="192" spans="1:3" ht="13.35" customHeight="1" x14ac:dyDescent="0.25">
      <c r="A192" s="10"/>
      <c r="B192" s="4" t="s">
        <v>21</v>
      </c>
      <c r="C192" s="58">
        <v>0.67387699999999995</v>
      </c>
    </row>
    <row r="193" spans="1:10" ht="13.35" customHeight="1" x14ac:dyDescent="0.25"/>
    <row r="194" spans="1:10" ht="13.35" customHeight="1" x14ac:dyDescent="0.25"/>
    <row r="195" spans="1:10" ht="13.35" customHeight="1" x14ac:dyDescent="0.25">
      <c r="A195" s="72" t="s">
        <v>1</v>
      </c>
      <c r="B195" s="64"/>
      <c r="C195" s="64"/>
      <c r="D195" s="46"/>
      <c r="E195" s="46"/>
      <c r="F195" s="45"/>
      <c r="G195" s="45"/>
      <c r="H195" s="45"/>
      <c r="I195" s="45"/>
      <c r="J195" s="45"/>
    </row>
    <row r="196" spans="1:10" ht="24" customHeight="1" x14ac:dyDescent="0.25">
      <c r="A196" s="83" t="s">
        <v>106</v>
      </c>
      <c r="B196" s="84"/>
      <c r="C196" s="84"/>
      <c r="D196" s="56"/>
      <c r="E196" s="56"/>
      <c r="F196" s="56"/>
      <c r="G196" s="56"/>
      <c r="H196" s="56"/>
      <c r="I196" s="56"/>
      <c r="J196" s="56"/>
    </row>
    <row r="197" spans="1:10" ht="13.35" customHeight="1" x14ac:dyDescent="0.25"/>
    <row r="198" spans="1:10" ht="13.35" customHeight="1" x14ac:dyDescent="0.25"/>
    <row r="199" spans="1:10" ht="13.35" customHeight="1" x14ac:dyDescent="0.25"/>
    <row r="200" spans="1:10" ht="13.35" customHeight="1" x14ac:dyDescent="0.25"/>
    <row r="201" spans="1:10" ht="13.35" customHeight="1" x14ac:dyDescent="0.25"/>
    <row r="202" spans="1:10" ht="13.35" customHeight="1" x14ac:dyDescent="0.25"/>
    <row r="203" spans="1:10" ht="13.35" customHeight="1" x14ac:dyDescent="0.25"/>
    <row r="204" spans="1:10" ht="13.35" customHeight="1" x14ac:dyDescent="0.25"/>
    <row r="205" spans="1:10" ht="13.35" customHeight="1" x14ac:dyDescent="0.25"/>
    <row r="206" spans="1:10" ht="13.35" customHeight="1" x14ac:dyDescent="0.25"/>
    <row r="207" spans="1:10" ht="13.35" customHeight="1" x14ac:dyDescent="0.25"/>
    <row r="208" spans="1:10" ht="13.35" customHeight="1" x14ac:dyDescent="0.25"/>
    <row r="209" ht="13.35" customHeight="1" x14ac:dyDescent="0.25"/>
    <row r="210" ht="13.35" customHeight="1" x14ac:dyDescent="0.25"/>
    <row r="211" ht="13.35" customHeight="1" x14ac:dyDescent="0.25"/>
    <row r="212" ht="13.35" customHeight="1" x14ac:dyDescent="0.25"/>
    <row r="213" ht="13.35" customHeight="1" x14ac:dyDescent="0.25"/>
    <row r="214" ht="13.35" customHeight="1" x14ac:dyDescent="0.25"/>
    <row r="215" ht="13.35" customHeight="1" x14ac:dyDescent="0.25"/>
    <row r="216" ht="13.35" customHeight="1" x14ac:dyDescent="0.25"/>
    <row r="217" ht="13.35" customHeight="1" x14ac:dyDescent="0.25"/>
    <row r="218" ht="13.35" customHeight="1" x14ac:dyDescent="0.25"/>
    <row r="219" ht="13.35" customHeight="1" x14ac:dyDescent="0.25"/>
    <row r="220" ht="13.35" customHeight="1" x14ac:dyDescent="0.25"/>
    <row r="221" ht="13.35" customHeight="1" x14ac:dyDescent="0.25"/>
    <row r="222" ht="13.35" customHeight="1" x14ac:dyDescent="0.25"/>
    <row r="223" ht="13.35" customHeight="1" x14ac:dyDescent="0.25"/>
    <row r="224" ht="13.35" customHeight="1" x14ac:dyDescent="0.25"/>
    <row r="225" ht="13.35" customHeight="1" x14ac:dyDescent="0.25"/>
    <row r="226" ht="13.35" customHeight="1" x14ac:dyDescent="0.25"/>
    <row r="227" ht="13.35" customHeight="1" x14ac:dyDescent="0.25"/>
    <row r="228" ht="13.35" customHeight="1" x14ac:dyDescent="0.25"/>
    <row r="229" ht="13.35" customHeight="1" x14ac:dyDescent="0.25"/>
    <row r="230" ht="13.35" customHeight="1" x14ac:dyDescent="0.25"/>
    <row r="231" ht="13.35" customHeight="1" x14ac:dyDescent="0.25"/>
    <row r="232" ht="13.35" customHeight="1" x14ac:dyDescent="0.25"/>
    <row r="233" ht="13.35" customHeight="1" x14ac:dyDescent="0.25"/>
    <row r="234" ht="13.35" customHeight="1" x14ac:dyDescent="0.25"/>
    <row r="235" ht="13.35" customHeight="1" x14ac:dyDescent="0.25"/>
    <row r="236" ht="13.35" customHeight="1" x14ac:dyDescent="0.25"/>
    <row r="237" ht="13.35" customHeight="1" x14ac:dyDescent="0.25"/>
    <row r="238" ht="13.35" customHeight="1" x14ac:dyDescent="0.25"/>
    <row r="239" ht="13.35" customHeight="1" x14ac:dyDescent="0.25"/>
    <row r="240" ht="13.35" customHeight="1" x14ac:dyDescent="0.25"/>
    <row r="241" ht="13.35" customHeight="1" x14ac:dyDescent="0.25"/>
    <row r="242" ht="13.35" customHeight="1" x14ac:dyDescent="0.25"/>
    <row r="243" ht="13.35" customHeight="1" x14ac:dyDescent="0.25"/>
    <row r="244" ht="13.35" customHeight="1" x14ac:dyDescent="0.25"/>
    <row r="245" ht="13.35" customHeight="1" x14ac:dyDescent="0.25"/>
    <row r="246" ht="13.35" customHeight="1" x14ac:dyDescent="0.25"/>
    <row r="247" ht="13.35" customHeight="1" x14ac:dyDescent="0.25"/>
    <row r="248" ht="13.35" customHeight="1" x14ac:dyDescent="0.25"/>
    <row r="249" ht="13.35" customHeight="1" x14ac:dyDescent="0.25"/>
    <row r="250" ht="13.35" customHeight="1" x14ac:dyDescent="0.25"/>
    <row r="251" ht="13.35" customHeight="1" x14ac:dyDescent="0.25"/>
    <row r="252" ht="13.35" customHeight="1" x14ac:dyDescent="0.25"/>
    <row r="253" ht="13.35" customHeight="1" x14ac:dyDescent="0.25"/>
    <row r="254" ht="13.35" customHeight="1" x14ac:dyDescent="0.25"/>
    <row r="255" ht="13.35" customHeight="1" x14ac:dyDescent="0.25"/>
    <row r="256" ht="13.35" customHeight="1" x14ac:dyDescent="0.25"/>
    <row r="257" ht="13.35" customHeight="1" x14ac:dyDescent="0.25"/>
    <row r="258" ht="13.35" customHeight="1" x14ac:dyDescent="0.25"/>
    <row r="259" ht="13.35" customHeight="1" x14ac:dyDescent="0.25"/>
    <row r="260" ht="13.35" customHeight="1" x14ac:dyDescent="0.25"/>
    <row r="261" ht="13.35" customHeight="1" x14ac:dyDescent="0.25"/>
    <row r="262" ht="13.35" customHeight="1" x14ac:dyDescent="0.25"/>
    <row r="263" ht="13.35" customHeight="1" x14ac:dyDescent="0.25"/>
    <row r="264" ht="13.35" customHeight="1" x14ac:dyDescent="0.25"/>
    <row r="265" ht="13.35" customHeight="1" x14ac:dyDescent="0.25"/>
    <row r="266" ht="13.35" customHeight="1" x14ac:dyDescent="0.25"/>
    <row r="267" ht="13.35" customHeight="1" x14ac:dyDescent="0.25"/>
    <row r="268" ht="13.35" customHeight="1" x14ac:dyDescent="0.25"/>
    <row r="269" ht="13.35" customHeight="1" x14ac:dyDescent="0.25"/>
    <row r="270" ht="13.35" customHeight="1" x14ac:dyDescent="0.25"/>
    <row r="271" ht="13.35" customHeight="1" x14ac:dyDescent="0.25"/>
    <row r="272" ht="13.35" customHeight="1" x14ac:dyDescent="0.25"/>
    <row r="273" ht="13.35" customHeight="1" x14ac:dyDescent="0.25"/>
    <row r="274" ht="13.35" customHeight="1" x14ac:dyDescent="0.25"/>
    <row r="275" ht="13.35" customHeight="1" x14ac:dyDescent="0.25"/>
    <row r="276" ht="13.35" customHeight="1" x14ac:dyDescent="0.25"/>
    <row r="277" ht="13.35" customHeight="1" x14ac:dyDescent="0.25"/>
    <row r="278" ht="13.35" customHeight="1" x14ac:dyDescent="0.25"/>
    <row r="279" ht="13.35" customHeight="1" x14ac:dyDescent="0.25"/>
    <row r="280" ht="13.35" customHeight="1" x14ac:dyDescent="0.25"/>
    <row r="281" ht="13.35" customHeight="1" x14ac:dyDescent="0.25"/>
    <row r="282" ht="13.35" customHeight="1" x14ac:dyDescent="0.25"/>
    <row r="283" ht="13.35" customHeight="1" x14ac:dyDescent="0.25"/>
    <row r="284" ht="13.35" customHeight="1" x14ac:dyDescent="0.25"/>
    <row r="285" ht="13.35" customHeight="1" x14ac:dyDescent="0.25"/>
    <row r="286" ht="13.35" customHeight="1" x14ac:dyDescent="0.25"/>
    <row r="287" ht="13.35" customHeight="1" x14ac:dyDescent="0.25"/>
    <row r="288" ht="13.35" customHeight="1" x14ac:dyDescent="0.25"/>
    <row r="289" ht="13.35" customHeight="1" x14ac:dyDescent="0.25"/>
    <row r="290" ht="13.35" customHeight="1" x14ac:dyDescent="0.25"/>
    <row r="291" ht="13.35" customHeight="1" x14ac:dyDescent="0.25"/>
    <row r="292" ht="13.35" customHeight="1" x14ac:dyDescent="0.25"/>
    <row r="293" ht="13.35" customHeight="1" x14ac:dyDescent="0.25"/>
    <row r="294" ht="13.35" customHeight="1" x14ac:dyDescent="0.25"/>
    <row r="295" ht="13.35" customHeight="1" x14ac:dyDescent="0.25"/>
    <row r="296" ht="13.35" customHeight="1" x14ac:dyDescent="0.25"/>
    <row r="297" ht="13.35" customHeight="1" x14ac:dyDescent="0.25"/>
    <row r="298" ht="13.35" customHeight="1" x14ac:dyDescent="0.25"/>
    <row r="299" ht="13.35" customHeight="1" x14ac:dyDescent="0.25"/>
    <row r="300" ht="13.35" customHeight="1" x14ac:dyDescent="0.25"/>
    <row r="301" ht="13.35" customHeight="1" x14ac:dyDescent="0.25"/>
    <row r="302" ht="13.35" customHeight="1" x14ac:dyDescent="0.25"/>
    <row r="303" ht="13.35" customHeight="1" x14ac:dyDescent="0.25"/>
    <row r="304" ht="13.35" customHeight="1" x14ac:dyDescent="0.25"/>
    <row r="305" ht="13.35" customHeight="1" x14ac:dyDescent="0.25"/>
    <row r="306" ht="13.35" customHeight="1" x14ac:dyDescent="0.25"/>
    <row r="307" ht="13.35" customHeight="1" x14ac:dyDescent="0.25"/>
    <row r="308" ht="13.35" customHeight="1" x14ac:dyDescent="0.25"/>
    <row r="309" ht="13.35" customHeight="1" x14ac:dyDescent="0.25"/>
    <row r="310" ht="13.35" customHeight="1" x14ac:dyDescent="0.25"/>
    <row r="311" ht="13.35" customHeight="1" x14ac:dyDescent="0.25"/>
    <row r="312" ht="13.35" customHeight="1" x14ac:dyDescent="0.25"/>
    <row r="313" ht="13.35" customHeight="1" x14ac:dyDescent="0.25"/>
    <row r="314" ht="13.35" customHeight="1" x14ac:dyDescent="0.25"/>
    <row r="315" ht="13.35" customHeight="1" x14ac:dyDescent="0.25"/>
    <row r="316" ht="13.35" customHeight="1" x14ac:dyDescent="0.25"/>
    <row r="317" ht="13.35" customHeight="1" x14ac:dyDescent="0.25"/>
    <row r="318" ht="13.35" customHeight="1" x14ac:dyDescent="0.25"/>
    <row r="319" ht="13.35" customHeight="1" x14ac:dyDescent="0.25"/>
    <row r="320" ht="13.35" customHeight="1" x14ac:dyDescent="0.25"/>
    <row r="321" ht="13.35" customHeight="1" x14ac:dyDescent="0.25"/>
    <row r="322" ht="13.35" customHeight="1" x14ac:dyDescent="0.25"/>
    <row r="323" ht="13.35" customHeight="1" x14ac:dyDescent="0.25"/>
    <row r="324" ht="13.35" customHeight="1" x14ac:dyDescent="0.25"/>
    <row r="325" ht="13.35" customHeight="1" x14ac:dyDescent="0.25"/>
    <row r="326" ht="13.35" customHeight="1" x14ac:dyDescent="0.25"/>
    <row r="327" ht="13.35" customHeight="1" x14ac:dyDescent="0.25"/>
    <row r="328" ht="13.35" customHeight="1" x14ac:dyDescent="0.25"/>
    <row r="329" ht="13.35" customHeight="1" x14ac:dyDescent="0.25"/>
    <row r="330" ht="13.35" customHeight="1" x14ac:dyDescent="0.25"/>
    <row r="331" ht="13.35" customHeight="1" x14ac:dyDescent="0.25"/>
    <row r="332" ht="13.35" customHeight="1" x14ac:dyDescent="0.25"/>
    <row r="333" ht="13.35" customHeight="1" x14ac:dyDescent="0.25"/>
    <row r="334" ht="13.35" customHeight="1" x14ac:dyDescent="0.25"/>
    <row r="335" ht="13.35" customHeight="1" x14ac:dyDescent="0.25"/>
    <row r="336" ht="13.35" customHeight="1" x14ac:dyDescent="0.25"/>
    <row r="337" ht="13.35" customHeight="1" x14ac:dyDescent="0.25"/>
    <row r="338" ht="13.35" customHeight="1" x14ac:dyDescent="0.25"/>
    <row r="339" ht="13.35" customHeight="1" x14ac:dyDescent="0.25"/>
    <row r="340" ht="13.35" customHeight="1" x14ac:dyDescent="0.25"/>
    <row r="341" ht="13.35" customHeight="1" x14ac:dyDescent="0.25"/>
    <row r="342" ht="13.35" customHeight="1" x14ac:dyDescent="0.25"/>
    <row r="343" ht="13.35" customHeight="1" x14ac:dyDescent="0.25"/>
    <row r="344" ht="13.35" customHeight="1" x14ac:dyDescent="0.25"/>
    <row r="345" ht="13.35" customHeight="1" x14ac:dyDescent="0.25"/>
    <row r="346" ht="13.35" customHeight="1" x14ac:dyDescent="0.25"/>
    <row r="347" ht="13.35" customHeight="1" x14ac:dyDescent="0.25"/>
    <row r="348" ht="13.35" customHeight="1" x14ac:dyDescent="0.25"/>
    <row r="349" ht="13.35" customHeight="1" x14ac:dyDescent="0.25"/>
    <row r="350" ht="13.35" customHeight="1" x14ac:dyDescent="0.25"/>
    <row r="351" ht="13.35" customHeight="1" x14ac:dyDescent="0.25"/>
    <row r="352" ht="13.35" customHeight="1" x14ac:dyDescent="0.25"/>
    <row r="353" ht="13.35" customHeight="1" x14ac:dyDescent="0.25"/>
    <row r="354" ht="13.35" customHeight="1" x14ac:dyDescent="0.25"/>
    <row r="355" ht="13.35" customHeight="1" x14ac:dyDescent="0.25"/>
    <row r="356" ht="13.35" customHeight="1" x14ac:dyDescent="0.25"/>
    <row r="357" ht="13.35" customHeight="1" x14ac:dyDescent="0.25"/>
    <row r="358" ht="13.35" customHeight="1" x14ac:dyDescent="0.25"/>
    <row r="359" ht="13.35" customHeight="1" x14ac:dyDescent="0.25"/>
    <row r="360" ht="13.35" customHeight="1" x14ac:dyDescent="0.25"/>
    <row r="361" ht="13.35" customHeight="1" x14ac:dyDescent="0.25"/>
    <row r="362" ht="13.35" customHeight="1" x14ac:dyDescent="0.25"/>
    <row r="363" ht="13.35" customHeight="1" x14ac:dyDescent="0.25"/>
    <row r="364" ht="13.35" customHeight="1" x14ac:dyDescent="0.25"/>
    <row r="365" ht="13.35" customHeight="1" x14ac:dyDescent="0.25"/>
    <row r="366" ht="13.35" customHeight="1" x14ac:dyDescent="0.25"/>
    <row r="367" ht="13.35" customHeight="1" x14ac:dyDescent="0.25"/>
    <row r="368" ht="13.35" customHeight="1" x14ac:dyDescent="0.25"/>
    <row r="369" ht="13.35" customHeight="1" x14ac:dyDescent="0.25"/>
    <row r="370" ht="13.35" customHeight="1" x14ac:dyDescent="0.25"/>
    <row r="371" ht="13.35" customHeight="1" x14ac:dyDescent="0.25"/>
    <row r="372" ht="13.35" customHeight="1" x14ac:dyDescent="0.25"/>
    <row r="373" ht="13.35" customHeight="1" x14ac:dyDescent="0.25"/>
    <row r="374" ht="13.35" customHeight="1" x14ac:dyDescent="0.25"/>
    <row r="375" ht="13.35" customHeight="1" x14ac:dyDescent="0.25"/>
    <row r="376" ht="13.35" customHeight="1" x14ac:dyDescent="0.25"/>
    <row r="377" ht="13.35" customHeight="1" x14ac:dyDescent="0.25"/>
    <row r="378" ht="13.35" customHeight="1" x14ac:dyDescent="0.25"/>
    <row r="379" ht="13.35" customHeight="1" x14ac:dyDescent="0.25"/>
    <row r="380" ht="13.35" customHeight="1" x14ac:dyDescent="0.25"/>
    <row r="381" ht="13.35" customHeight="1" x14ac:dyDescent="0.25"/>
    <row r="382" ht="13.35" customHeight="1" x14ac:dyDescent="0.25"/>
    <row r="383" ht="13.35" customHeight="1" x14ac:dyDescent="0.25"/>
    <row r="384" ht="13.35" customHeight="1" x14ac:dyDescent="0.25"/>
    <row r="385" ht="13.35" customHeight="1" x14ac:dyDescent="0.25"/>
    <row r="386" ht="13.35" customHeight="1" x14ac:dyDescent="0.25"/>
    <row r="387" ht="13.35" customHeight="1" x14ac:dyDescent="0.25"/>
    <row r="388" ht="13.35" customHeight="1" x14ac:dyDescent="0.25"/>
    <row r="389" ht="13.35" customHeight="1" x14ac:dyDescent="0.25"/>
    <row r="390" ht="13.35" customHeight="1" x14ac:dyDescent="0.25"/>
    <row r="391" ht="13.35" customHeight="1" x14ac:dyDescent="0.25"/>
    <row r="392" ht="13.35" customHeight="1" x14ac:dyDescent="0.25"/>
    <row r="393" ht="13.35" customHeight="1" x14ac:dyDescent="0.25"/>
    <row r="394" ht="13.35" customHeight="1" x14ac:dyDescent="0.25"/>
    <row r="395" ht="13.35" customHeight="1" x14ac:dyDescent="0.25"/>
    <row r="396" ht="13.35" customHeight="1" x14ac:dyDescent="0.25"/>
    <row r="397" ht="13.35" customHeight="1" x14ac:dyDescent="0.25"/>
    <row r="398" ht="13.35" customHeight="1" x14ac:dyDescent="0.25"/>
    <row r="399" ht="13.35" customHeight="1" x14ac:dyDescent="0.25"/>
    <row r="400" ht="13.35" customHeight="1" x14ac:dyDescent="0.25"/>
    <row r="401" ht="13.35" customHeight="1" x14ac:dyDescent="0.25"/>
    <row r="402" ht="13.35" customHeight="1" x14ac:dyDescent="0.25"/>
    <row r="403" ht="13.35" customHeight="1" x14ac:dyDescent="0.25"/>
    <row r="404" ht="13.35" customHeight="1" x14ac:dyDescent="0.25"/>
    <row r="405" ht="13.35" customHeight="1" x14ac:dyDescent="0.25"/>
    <row r="406" ht="13.35" customHeight="1" x14ac:dyDescent="0.25"/>
    <row r="407" ht="13.35" customHeight="1" x14ac:dyDescent="0.25"/>
    <row r="408" ht="13.35" customHeight="1" x14ac:dyDescent="0.25"/>
    <row r="409" ht="13.35" customHeight="1" x14ac:dyDescent="0.25"/>
    <row r="410" ht="13.35" customHeight="1" x14ac:dyDescent="0.25"/>
    <row r="411" ht="13.35" customHeight="1" x14ac:dyDescent="0.25"/>
    <row r="412" ht="13.35" customHeight="1" x14ac:dyDescent="0.25"/>
    <row r="413" ht="13.35" customHeight="1" x14ac:dyDescent="0.25"/>
    <row r="414" ht="13.35" customHeight="1" x14ac:dyDescent="0.25"/>
    <row r="415" ht="13.35" customHeight="1" x14ac:dyDescent="0.25"/>
    <row r="416" ht="13.35" customHeight="1" x14ac:dyDescent="0.25"/>
    <row r="417" ht="13.35" customHeight="1" x14ac:dyDescent="0.25"/>
    <row r="418" ht="13.35" customHeight="1" x14ac:dyDescent="0.25"/>
    <row r="419" ht="13.35" customHeight="1" x14ac:dyDescent="0.25"/>
    <row r="420" ht="13.35" customHeight="1" x14ac:dyDescent="0.25"/>
    <row r="421" ht="13.35" customHeight="1" x14ac:dyDescent="0.25"/>
    <row r="422" ht="13.35" customHeight="1" x14ac:dyDescent="0.25"/>
    <row r="423" ht="13.35" customHeight="1" x14ac:dyDescent="0.25"/>
    <row r="424" ht="13.35" customHeight="1" x14ac:dyDescent="0.25"/>
    <row r="425" ht="13.35" customHeight="1" x14ac:dyDescent="0.25"/>
    <row r="426" ht="13.35" customHeight="1" x14ac:dyDescent="0.25"/>
    <row r="427" ht="13.35" customHeight="1" x14ac:dyDescent="0.25"/>
    <row r="428" ht="13.35" customHeight="1" x14ac:dyDescent="0.25"/>
    <row r="429" ht="13.35" customHeight="1" x14ac:dyDescent="0.25"/>
    <row r="430" ht="13.35" customHeight="1" x14ac:dyDescent="0.25"/>
    <row r="431" ht="13.35" customHeight="1" x14ac:dyDescent="0.25"/>
    <row r="432" ht="13.35" customHeight="1" x14ac:dyDescent="0.25"/>
    <row r="433" ht="13.35" customHeight="1" x14ac:dyDescent="0.25"/>
    <row r="434" ht="13.35" customHeight="1" x14ac:dyDescent="0.25"/>
    <row r="435" ht="13.35" customHeight="1" x14ac:dyDescent="0.25"/>
    <row r="436" ht="13.35" customHeight="1" x14ac:dyDescent="0.25"/>
    <row r="437" ht="13.35" customHeight="1" x14ac:dyDescent="0.25"/>
    <row r="438" ht="13.35" customHeight="1" x14ac:dyDescent="0.25"/>
    <row r="439" ht="13.35" customHeight="1" x14ac:dyDescent="0.25"/>
    <row r="440" ht="13.35" customHeight="1" x14ac:dyDescent="0.25"/>
    <row r="441" ht="13.35" customHeight="1" x14ac:dyDescent="0.25"/>
    <row r="442" ht="13.35" customHeight="1" x14ac:dyDescent="0.25"/>
    <row r="443" ht="13.35" customHeight="1" x14ac:dyDescent="0.25"/>
    <row r="444" ht="13.35" customHeight="1" x14ac:dyDescent="0.25"/>
    <row r="445" ht="13.35" customHeight="1" x14ac:dyDescent="0.25"/>
    <row r="446" ht="13.35" customHeight="1" x14ac:dyDescent="0.25"/>
    <row r="447" ht="13.35" customHeight="1" x14ac:dyDescent="0.25"/>
    <row r="448" ht="13.35" customHeight="1" x14ac:dyDescent="0.25"/>
    <row r="449" ht="13.35" customHeight="1" x14ac:dyDescent="0.25"/>
    <row r="450" ht="13.35" customHeight="1" x14ac:dyDescent="0.25"/>
    <row r="451" ht="13.35" customHeight="1" x14ac:dyDescent="0.25"/>
    <row r="452" ht="13.35" customHeight="1" x14ac:dyDescent="0.25"/>
    <row r="453" ht="13.35" customHeight="1" x14ac:dyDescent="0.25"/>
    <row r="454" ht="13.35" customHeight="1" x14ac:dyDescent="0.25"/>
    <row r="455" ht="13.35" customHeight="1" x14ac:dyDescent="0.25"/>
    <row r="456" ht="13.35" customHeight="1" x14ac:dyDescent="0.25"/>
    <row r="457" ht="13.35" customHeight="1" x14ac:dyDescent="0.25"/>
    <row r="458" ht="13.35" customHeight="1" x14ac:dyDescent="0.25"/>
    <row r="459" ht="13.35" customHeight="1" x14ac:dyDescent="0.25"/>
    <row r="460" ht="13.35" customHeight="1" x14ac:dyDescent="0.25"/>
    <row r="461" ht="13.35" customHeight="1" x14ac:dyDescent="0.25"/>
    <row r="462" ht="13.35" customHeight="1" x14ac:dyDescent="0.25"/>
    <row r="463" ht="13.35" customHeight="1" x14ac:dyDescent="0.25"/>
    <row r="464" ht="13.35" customHeight="1" x14ac:dyDescent="0.25"/>
    <row r="465" ht="13.35" customHeight="1" x14ac:dyDescent="0.25"/>
    <row r="466" ht="13.35" customHeight="1" x14ac:dyDescent="0.25"/>
    <row r="467" ht="13.35" customHeight="1" x14ac:dyDescent="0.25"/>
    <row r="468" ht="13.35" customHeight="1" x14ac:dyDescent="0.25"/>
    <row r="469" ht="13.35" customHeight="1" x14ac:dyDescent="0.25"/>
    <row r="470" ht="13.35" customHeight="1" x14ac:dyDescent="0.25"/>
    <row r="471" ht="13.35" customHeight="1" x14ac:dyDescent="0.25"/>
    <row r="472" ht="13.35" customHeight="1" x14ac:dyDescent="0.25"/>
    <row r="473" ht="13.35" customHeight="1" x14ac:dyDescent="0.25"/>
    <row r="474" ht="13.35" customHeight="1" x14ac:dyDescent="0.25"/>
    <row r="475" ht="13.35" customHeight="1" x14ac:dyDescent="0.25"/>
    <row r="476" ht="13.35" customHeight="1" x14ac:dyDescent="0.25"/>
    <row r="477" ht="13.35" customHeight="1" x14ac:dyDescent="0.25"/>
    <row r="478" ht="13.35" customHeight="1" x14ac:dyDescent="0.25"/>
    <row r="479" ht="13.35" customHeight="1" x14ac:dyDescent="0.25"/>
    <row r="480" ht="13.35" customHeight="1" x14ac:dyDescent="0.25"/>
    <row r="481" ht="13.35" customHeight="1" x14ac:dyDescent="0.25"/>
    <row r="482" ht="13.35" customHeight="1" x14ac:dyDescent="0.25"/>
    <row r="483" ht="13.35" customHeight="1" x14ac:dyDescent="0.25"/>
    <row r="484" ht="13.35" customHeight="1" x14ac:dyDescent="0.25"/>
    <row r="485" ht="13.35" customHeight="1" x14ac:dyDescent="0.25"/>
    <row r="486" ht="13.35" customHeight="1" x14ac:dyDescent="0.25"/>
    <row r="487" ht="13.35" customHeight="1" x14ac:dyDescent="0.25"/>
    <row r="488" ht="13.35" customHeight="1" x14ac:dyDescent="0.25"/>
    <row r="489" ht="13.35" customHeight="1" x14ac:dyDescent="0.25"/>
    <row r="490" ht="13.35" customHeight="1" x14ac:dyDescent="0.25"/>
    <row r="491" ht="13.35" customHeight="1" x14ac:dyDescent="0.25"/>
    <row r="492" ht="13.35" customHeight="1" x14ac:dyDescent="0.25"/>
    <row r="493" ht="13.35" customHeight="1" x14ac:dyDescent="0.25"/>
    <row r="494" ht="13.35" customHeight="1" x14ac:dyDescent="0.25"/>
    <row r="495" ht="13.35" customHeight="1" x14ac:dyDescent="0.25"/>
    <row r="496" ht="13.35" customHeight="1" x14ac:dyDescent="0.25"/>
    <row r="497" ht="13.35" customHeight="1" x14ac:dyDescent="0.25"/>
    <row r="498" ht="13.35" customHeight="1" x14ac:dyDescent="0.25"/>
    <row r="499" ht="13.35" customHeight="1" x14ac:dyDescent="0.25"/>
    <row r="500" ht="13.35" customHeight="1" x14ac:dyDescent="0.25"/>
    <row r="501" ht="13.35" customHeight="1" x14ac:dyDescent="0.25"/>
    <row r="502" ht="13.35" customHeight="1" x14ac:dyDescent="0.25"/>
    <row r="503" ht="13.35" customHeight="1" x14ac:dyDescent="0.25"/>
    <row r="504" ht="13.35" customHeight="1" x14ac:dyDescent="0.25"/>
    <row r="505" ht="13.35" customHeight="1" x14ac:dyDescent="0.25"/>
    <row r="506" ht="13.35" customHeight="1" x14ac:dyDescent="0.25"/>
    <row r="507" ht="13.35" customHeight="1" x14ac:dyDescent="0.25"/>
    <row r="508" ht="13.35" customHeight="1" x14ac:dyDescent="0.25"/>
    <row r="509" ht="13.35" customHeight="1" x14ac:dyDescent="0.25"/>
    <row r="510" ht="13.35" customHeight="1" x14ac:dyDescent="0.25"/>
    <row r="511" ht="13.35" customHeight="1" x14ac:dyDescent="0.25"/>
    <row r="512" ht="13.35" customHeight="1" x14ac:dyDescent="0.25"/>
    <row r="513" ht="13.35" customHeight="1" x14ac:dyDescent="0.25"/>
    <row r="514" ht="13.35" customHeight="1" x14ac:dyDescent="0.25"/>
    <row r="515" ht="13.35" customHeight="1" x14ac:dyDescent="0.25"/>
    <row r="516" ht="13.35" customHeight="1" x14ac:dyDescent="0.25"/>
    <row r="517" ht="13.35" customHeight="1" x14ac:dyDescent="0.25"/>
    <row r="518" ht="13.35" customHeight="1" x14ac:dyDescent="0.25"/>
    <row r="519" ht="13.35" customHeight="1" x14ac:dyDescent="0.25"/>
    <row r="520" ht="13.35" customHeight="1" x14ac:dyDescent="0.25"/>
    <row r="521" ht="13.35" customHeight="1" x14ac:dyDescent="0.25"/>
    <row r="522" ht="13.35" customHeight="1" x14ac:dyDescent="0.25"/>
    <row r="523" ht="13.35" customHeight="1" x14ac:dyDescent="0.25"/>
    <row r="524" ht="13.35" customHeight="1" x14ac:dyDescent="0.25"/>
    <row r="525" ht="13.35" customHeight="1" x14ac:dyDescent="0.25"/>
    <row r="526" ht="13.35" customHeight="1" x14ac:dyDescent="0.25"/>
    <row r="527" ht="13.35" customHeight="1" x14ac:dyDescent="0.25"/>
    <row r="528" ht="13.35" customHeight="1" x14ac:dyDescent="0.25"/>
    <row r="529" ht="13.35" customHeight="1" x14ac:dyDescent="0.25"/>
    <row r="530" ht="13.35" customHeight="1" x14ac:dyDescent="0.25"/>
    <row r="531" ht="13.35" customHeight="1" x14ac:dyDescent="0.25"/>
    <row r="532" ht="13.35" customHeight="1" x14ac:dyDescent="0.25"/>
    <row r="533" ht="13.35" customHeight="1" x14ac:dyDescent="0.25"/>
    <row r="534" ht="13.35" customHeight="1" x14ac:dyDescent="0.25"/>
    <row r="535" ht="13.35" customHeight="1" x14ac:dyDescent="0.25"/>
    <row r="536" ht="13.35" customHeight="1" x14ac:dyDescent="0.25"/>
    <row r="537" ht="13.35" customHeight="1" x14ac:dyDescent="0.25"/>
    <row r="538" ht="13.35" customHeight="1" x14ac:dyDescent="0.25"/>
    <row r="539" ht="13.35" customHeight="1" x14ac:dyDescent="0.25"/>
    <row r="540" ht="13.35" customHeight="1" x14ac:dyDescent="0.25"/>
    <row r="541" ht="13.35" customHeight="1" x14ac:dyDescent="0.25"/>
    <row r="542" ht="13.35" customHeight="1" x14ac:dyDescent="0.25"/>
    <row r="543" ht="13.35" customHeight="1" x14ac:dyDescent="0.25"/>
    <row r="544" ht="13.35" customHeight="1" x14ac:dyDescent="0.25"/>
    <row r="545" ht="13.35" customHeight="1" x14ac:dyDescent="0.25"/>
    <row r="546" ht="13.35" customHeight="1" x14ac:dyDescent="0.25"/>
    <row r="547" ht="13.35" customHeight="1" x14ac:dyDescent="0.25"/>
    <row r="548" ht="13.35" customHeight="1" x14ac:dyDescent="0.25"/>
    <row r="549" ht="13.35" customHeight="1" x14ac:dyDescent="0.25"/>
    <row r="550" ht="13.35" customHeight="1" x14ac:dyDescent="0.25"/>
    <row r="551" ht="13.35" customHeight="1" x14ac:dyDescent="0.25"/>
    <row r="552" ht="13.35" customHeight="1" x14ac:dyDescent="0.25"/>
    <row r="553" ht="13.35" customHeight="1" x14ac:dyDescent="0.25"/>
    <row r="554" ht="13.35" customHeight="1" x14ac:dyDescent="0.25"/>
    <row r="555" ht="13.35" customHeight="1" x14ac:dyDescent="0.25"/>
    <row r="556" ht="13.35" customHeight="1" x14ac:dyDescent="0.25"/>
    <row r="557" ht="13.35" customHeight="1" x14ac:dyDescent="0.25"/>
    <row r="558" ht="13.35" customHeight="1" x14ac:dyDescent="0.25"/>
    <row r="559" ht="13.35" customHeight="1" x14ac:dyDescent="0.25"/>
    <row r="560" ht="13.35" customHeight="1" x14ac:dyDescent="0.25"/>
    <row r="561" ht="13.35" customHeight="1" x14ac:dyDescent="0.25"/>
    <row r="562" ht="13.35" customHeight="1" x14ac:dyDescent="0.25"/>
    <row r="563" ht="13.35" customHeight="1" x14ac:dyDescent="0.25"/>
    <row r="564" ht="13.35" customHeight="1" x14ac:dyDescent="0.25"/>
    <row r="565" ht="13.35" customHeight="1" x14ac:dyDescent="0.25"/>
    <row r="566" ht="13.35" customHeight="1" x14ac:dyDescent="0.25"/>
    <row r="567" ht="13.35" customHeight="1" x14ac:dyDescent="0.25"/>
    <row r="568" ht="13.35" customHeight="1" x14ac:dyDescent="0.25"/>
    <row r="569" ht="13.35" customHeight="1" x14ac:dyDescent="0.25"/>
    <row r="570" ht="13.35" customHeight="1" x14ac:dyDescent="0.25"/>
    <row r="571" ht="13.35" customHeight="1" x14ac:dyDescent="0.25"/>
    <row r="572" ht="13.35" customHeight="1" x14ac:dyDescent="0.25"/>
    <row r="573" ht="13.35" customHeight="1" x14ac:dyDescent="0.25"/>
    <row r="574" ht="13.35" customHeight="1" x14ac:dyDescent="0.25"/>
    <row r="575" ht="13.35" customHeight="1" x14ac:dyDescent="0.25"/>
    <row r="576" ht="13.35" customHeight="1" x14ac:dyDescent="0.25"/>
    <row r="577" ht="13.35" customHeight="1" x14ac:dyDescent="0.25"/>
    <row r="578" ht="13.35" customHeight="1" x14ac:dyDescent="0.25"/>
    <row r="579" ht="13.35" customHeight="1" x14ac:dyDescent="0.25"/>
    <row r="580" ht="13.35" customHeight="1" x14ac:dyDescent="0.25"/>
    <row r="581" ht="13.35" customHeight="1" x14ac:dyDescent="0.25"/>
    <row r="582" ht="13.35" customHeight="1" x14ac:dyDescent="0.25"/>
    <row r="583" ht="13.35" customHeight="1" x14ac:dyDescent="0.25"/>
    <row r="584" ht="13.35" customHeight="1" x14ac:dyDescent="0.25"/>
    <row r="585" ht="13.35" customHeight="1" x14ac:dyDescent="0.25"/>
    <row r="586" ht="13.35" customHeight="1" x14ac:dyDescent="0.25"/>
    <row r="587" ht="13.35" customHeight="1" x14ac:dyDescent="0.25"/>
    <row r="588" ht="13.35" customHeight="1" x14ac:dyDescent="0.25"/>
    <row r="589" ht="13.35" customHeight="1" x14ac:dyDescent="0.25"/>
    <row r="590" ht="13.35" customHeight="1" x14ac:dyDescent="0.25"/>
    <row r="591" ht="13.35" customHeight="1" x14ac:dyDescent="0.25"/>
    <row r="592" ht="13.35" customHeight="1" x14ac:dyDescent="0.25"/>
    <row r="593" ht="13.35" customHeight="1" x14ac:dyDescent="0.25"/>
    <row r="594" ht="13.35" customHeight="1" x14ac:dyDescent="0.25"/>
    <row r="595" ht="13.35" customHeight="1" x14ac:dyDescent="0.25"/>
    <row r="596" ht="13.35" customHeight="1" x14ac:dyDescent="0.25"/>
    <row r="597" ht="13.35" customHeight="1" x14ac:dyDescent="0.25"/>
    <row r="598" ht="13.35" customHeight="1" x14ac:dyDescent="0.25"/>
    <row r="599" ht="13.35" customHeight="1" x14ac:dyDescent="0.25"/>
    <row r="600" ht="13.35" customHeight="1" x14ac:dyDescent="0.25"/>
    <row r="601" ht="13.35" customHeight="1" x14ac:dyDescent="0.25"/>
    <row r="602" ht="13.35" customHeight="1" x14ac:dyDescent="0.25"/>
    <row r="603" ht="13.35" customHeight="1" x14ac:dyDescent="0.25"/>
    <row r="604" ht="13.35" customHeight="1" x14ac:dyDescent="0.25"/>
    <row r="605" ht="13.35" customHeight="1" x14ac:dyDescent="0.25"/>
    <row r="606" ht="13.35" customHeight="1" x14ac:dyDescent="0.25"/>
    <row r="607" ht="13.35" customHeight="1" x14ac:dyDescent="0.25"/>
    <row r="608" ht="13.35" customHeight="1" x14ac:dyDescent="0.25"/>
    <row r="609" ht="13.35" customHeight="1" x14ac:dyDescent="0.25"/>
    <row r="610" ht="13.35" customHeight="1" x14ac:dyDescent="0.25"/>
    <row r="611" ht="13.35" customHeight="1" x14ac:dyDescent="0.25"/>
    <row r="612" ht="13.35" customHeight="1" x14ac:dyDescent="0.25"/>
    <row r="613" ht="13.35" customHeight="1" x14ac:dyDescent="0.25"/>
    <row r="614" ht="13.35" customHeight="1" x14ac:dyDescent="0.25"/>
    <row r="615" ht="13.35" customHeight="1" x14ac:dyDescent="0.25"/>
    <row r="616" ht="13.35" customHeight="1" x14ac:dyDescent="0.25"/>
    <row r="617" ht="13.35" customHeight="1" x14ac:dyDescent="0.25"/>
    <row r="618" ht="13.35" customHeight="1" x14ac:dyDescent="0.25"/>
    <row r="619" ht="13.35" customHeight="1" x14ac:dyDescent="0.25"/>
    <row r="620" ht="13.35" customHeight="1" x14ac:dyDescent="0.25"/>
    <row r="621" ht="13.35" customHeight="1" x14ac:dyDescent="0.25"/>
    <row r="622" ht="13.35" customHeight="1" x14ac:dyDescent="0.25"/>
    <row r="623" ht="13.35" customHeight="1" x14ac:dyDescent="0.25"/>
    <row r="624" ht="13.35" customHeight="1" x14ac:dyDescent="0.25"/>
    <row r="625" ht="13.35" customHeight="1" x14ac:dyDescent="0.25"/>
    <row r="626" ht="13.35" customHeight="1" x14ac:dyDescent="0.25"/>
    <row r="627" ht="13.35" customHeight="1" x14ac:dyDescent="0.25"/>
    <row r="628" ht="13.35" customHeight="1" x14ac:dyDescent="0.25"/>
    <row r="629" ht="13.35" customHeight="1" x14ac:dyDescent="0.25"/>
    <row r="630" ht="13.35" customHeight="1" x14ac:dyDescent="0.25"/>
    <row r="631" ht="13.35" customHeight="1" x14ac:dyDescent="0.25"/>
    <row r="632" ht="13.35" customHeight="1" x14ac:dyDescent="0.25"/>
    <row r="633" ht="13.35" customHeight="1" x14ac:dyDescent="0.25"/>
    <row r="634" ht="13.35" customHeight="1" x14ac:dyDescent="0.25"/>
    <row r="635" ht="13.35" customHeight="1" x14ac:dyDescent="0.25"/>
    <row r="636" ht="13.35" customHeight="1" x14ac:dyDescent="0.25"/>
    <row r="637" ht="13.35" customHeight="1" x14ac:dyDescent="0.25"/>
    <row r="638" ht="13.35" customHeight="1" x14ac:dyDescent="0.25"/>
    <row r="639" ht="13.35" customHeight="1" x14ac:dyDescent="0.25"/>
    <row r="640" ht="13.35" customHeight="1" x14ac:dyDescent="0.25"/>
    <row r="641" ht="13.35" customHeight="1" x14ac:dyDescent="0.25"/>
    <row r="642" ht="13.35" customHeight="1" x14ac:dyDescent="0.25"/>
    <row r="643" ht="13.35" customHeight="1" x14ac:dyDescent="0.25"/>
    <row r="644" ht="13.35" customHeight="1" x14ac:dyDescent="0.25"/>
    <row r="645" ht="13.35" customHeight="1" x14ac:dyDescent="0.25"/>
    <row r="646" ht="13.35" customHeight="1" x14ac:dyDescent="0.25"/>
    <row r="647" ht="13.35" customHeight="1" x14ac:dyDescent="0.25"/>
    <row r="648" ht="13.35" customHeight="1" x14ac:dyDescent="0.25"/>
    <row r="649" ht="13.35" customHeight="1" x14ac:dyDescent="0.25"/>
    <row r="650" ht="13.35" customHeight="1" x14ac:dyDescent="0.25"/>
    <row r="651" ht="13.35" customHeight="1" x14ac:dyDescent="0.25"/>
    <row r="652" ht="13.35" customHeight="1" x14ac:dyDescent="0.25"/>
    <row r="653" ht="13.35" customHeight="1" x14ac:dyDescent="0.25"/>
    <row r="654" ht="13.35" customHeight="1" x14ac:dyDescent="0.25"/>
    <row r="655" ht="13.35" customHeight="1" x14ac:dyDescent="0.25"/>
    <row r="656" ht="13.35" customHeight="1" x14ac:dyDescent="0.25"/>
    <row r="657" ht="13.35" customHeight="1" x14ac:dyDescent="0.25"/>
    <row r="658" ht="13.35" customHeight="1" x14ac:dyDescent="0.25"/>
    <row r="659" ht="13.35" customHeight="1" x14ac:dyDescent="0.25"/>
    <row r="660" ht="13.35" customHeight="1" x14ac:dyDescent="0.25"/>
    <row r="661" ht="13.35" customHeight="1" x14ac:dyDescent="0.25"/>
    <row r="662" ht="13.35" customHeight="1" x14ac:dyDescent="0.25"/>
    <row r="663" ht="13.35" customHeight="1" x14ac:dyDescent="0.25"/>
    <row r="664" ht="13.35" customHeight="1" x14ac:dyDescent="0.25"/>
    <row r="665" ht="13.35" customHeight="1" x14ac:dyDescent="0.25"/>
    <row r="666" ht="13.35" customHeight="1" x14ac:dyDescent="0.25"/>
    <row r="667" ht="13.35" customHeight="1" x14ac:dyDescent="0.25"/>
    <row r="668" ht="13.35" customHeight="1" x14ac:dyDescent="0.25"/>
    <row r="669" ht="13.35" customHeight="1" x14ac:dyDescent="0.25"/>
    <row r="670" ht="13.35" customHeight="1" x14ac:dyDescent="0.25"/>
    <row r="671" ht="13.35" customHeight="1" x14ac:dyDescent="0.25"/>
    <row r="672" ht="13.35" customHeight="1" x14ac:dyDescent="0.25"/>
    <row r="673" ht="13.35" customHeight="1" x14ac:dyDescent="0.25"/>
    <row r="674" ht="13.35" customHeight="1" x14ac:dyDescent="0.25"/>
    <row r="675" ht="13.35" customHeight="1" x14ac:dyDescent="0.25"/>
    <row r="676" ht="13.35" customHeight="1" x14ac:dyDescent="0.25"/>
    <row r="677" ht="13.35" customHeight="1" x14ac:dyDescent="0.25"/>
    <row r="678" ht="13.35" customHeight="1" x14ac:dyDescent="0.25"/>
    <row r="679" ht="13.35" customHeight="1" x14ac:dyDescent="0.25"/>
    <row r="680" ht="13.35" customHeight="1" x14ac:dyDescent="0.25"/>
    <row r="681" ht="13.35" customHeight="1" x14ac:dyDescent="0.25"/>
    <row r="682" ht="13.35" customHeight="1" x14ac:dyDescent="0.25"/>
    <row r="683" ht="13.35" customHeight="1" x14ac:dyDescent="0.25"/>
    <row r="684" ht="13.35" customHeight="1" x14ac:dyDescent="0.25"/>
    <row r="685" ht="13.35" customHeight="1" x14ac:dyDescent="0.25"/>
    <row r="686" ht="13.35" customHeight="1" x14ac:dyDescent="0.25"/>
    <row r="687" ht="13.35" customHeight="1" x14ac:dyDescent="0.25"/>
    <row r="688" ht="13.35" customHeight="1" x14ac:dyDescent="0.25"/>
    <row r="689" ht="13.35" customHeight="1" x14ac:dyDescent="0.25"/>
    <row r="690" ht="13.35" customHeight="1" x14ac:dyDescent="0.25"/>
    <row r="691" ht="13.35" customHeight="1" x14ac:dyDescent="0.25"/>
    <row r="692" ht="13.35" customHeight="1" x14ac:dyDescent="0.25"/>
    <row r="693" ht="13.35" customHeight="1" x14ac:dyDescent="0.25"/>
    <row r="694" ht="13.35" customHeight="1" x14ac:dyDescent="0.25"/>
    <row r="695" ht="13.35" customHeight="1" x14ac:dyDescent="0.25"/>
    <row r="696" ht="13.35" customHeight="1" x14ac:dyDescent="0.25"/>
    <row r="697" ht="13.35" customHeight="1" x14ac:dyDescent="0.25"/>
    <row r="698" ht="13.35" customHeight="1" x14ac:dyDescent="0.25"/>
    <row r="699" ht="13.35" customHeight="1" x14ac:dyDescent="0.25"/>
    <row r="700" ht="13.35" customHeight="1" x14ac:dyDescent="0.25"/>
    <row r="701" ht="13.35" customHeight="1" x14ac:dyDescent="0.25"/>
    <row r="702" ht="13.35" customHeight="1" x14ac:dyDescent="0.25"/>
    <row r="703" ht="13.35" customHeight="1" x14ac:dyDescent="0.25"/>
    <row r="704" ht="13.35" customHeight="1" x14ac:dyDescent="0.25"/>
    <row r="705" ht="13.35" customHeight="1" x14ac:dyDescent="0.25"/>
    <row r="706" ht="13.35" customHeight="1" x14ac:dyDescent="0.25"/>
    <row r="707" ht="13.35" customHeight="1" x14ac:dyDescent="0.25"/>
    <row r="708" ht="13.35" customHeight="1" x14ac:dyDescent="0.25"/>
    <row r="709" ht="13.35" customHeight="1" x14ac:dyDescent="0.25"/>
    <row r="710" ht="13.35" customHeight="1" x14ac:dyDescent="0.25"/>
    <row r="711" ht="13.35" customHeight="1" x14ac:dyDescent="0.25"/>
    <row r="712" ht="13.35" customHeight="1" x14ac:dyDescent="0.25"/>
    <row r="713" ht="13.35" customHeight="1" x14ac:dyDescent="0.25"/>
    <row r="714" ht="13.35" customHeight="1" x14ac:dyDescent="0.25"/>
    <row r="715" ht="13.35" customHeight="1" x14ac:dyDescent="0.25"/>
    <row r="716" ht="13.35" customHeight="1" x14ac:dyDescent="0.25"/>
    <row r="717" ht="13.35" customHeight="1" x14ac:dyDescent="0.25"/>
    <row r="718" ht="13.35" customHeight="1" x14ac:dyDescent="0.25"/>
    <row r="719" ht="13.35" customHeight="1" x14ac:dyDescent="0.25"/>
    <row r="720" ht="13.35" customHeight="1" x14ac:dyDescent="0.25"/>
    <row r="721" ht="13.35" customHeight="1" x14ac:dyDescent="0.25"/>
    <row r="722" ht="13.35" customHeight="1" x14ac:dyDescent="0.25"/>
    <row r="723" ht="13.35" customHeight="1" x14ac:dyDescent="0.25"/>
    <row r="724" ht="13.35" customHeight="1" x14ac:dyDescent="0.25"/>
    <row r="725" ht="13.35" customHeight="1" x14ac:dyDescent="0.25"/>
    <row r="726" ht="13.35" customHeight="1" x14ac:dyDescent="0.25"/>
    <row r="727" ht="13.35" customHeight="1" x14ac:dyDescent="0.25"/>
    <row r="728" ht="13.35" customHeight="1" x14ac:dyDescent="0.25"/>
    <row r="729" ht="13.35" customHeight="1" x14ac:dyDescent="0.25"/>
    <row r="730" ht="13.35" customHeight="1" x14ac:dyDescent="0.25"/>
    <row r="731" ht="13.35" customHeight="1" x14ac:dyDescent="0.25"/>
    <row r="732" ht="13.35" customHeight="1" x14ac:dyDescent="0.25"/>
    <row r="733" ht="13.35" customHeight="1" x14ac:dyDescent="0.25"/>
    <row r="734" ht="13.35" customHeight="1" x14ac:dyDescent="0.25"/>
    <row r="735" ht="13.35" customHeight="1" x14ac:dyDescent="0.25"/>
    <row r="736" ht="13.35" customHeight="1" x14ac:dyDescent="0.25"/>
    <row r="737" ht="13.35" customHeight="1" x14ac:dyDescent="0.25"/>
    <row r="738" ht="13.35" customHeight="1" x14ac:dyDescent="0.25"/>
    <row r="739" ht="13.35" customHeight="1" x14ac:dyDescent="0.25"/>
    <row r="740" ht="13.35" customHeight="1" x14ac:dyDescent="0.25"/>
    <row r="741" ht="13.35" customHeight="1" x14ac:dyDescent="0.25"/>
    <row r="742" ht="13.35" customHeight="1" x14ac:dyDescent="0.25"/>
    <row r="743" ht="13.35" customHeight="1" x14ac:dyDescent="0.25"/>
    <row r="744" ht="13.35" customHeight="1" x14ac:dyDescent="0.25"/>
    <row r="745" ht="13.35" customHeight="1" x14ac:dyDescent="0.25"/>
    <row r="746" ht="13.35" customHeight="1" x14ac:dyDescent="0.25"/>
    <row r="747" ht="13.35" customHeight="1" x14ac:dyDescent="0.25"/>
    <row r="748" ht="13.35" customHeight="1" x14ac:dyDescent="0.25"/>
    <row r="749" ht="13.35" customHeight="1" x14ac:dyDescent="0.25"/>
    <row r="750" ht="13.35" customHeight="1" x14ac:dyDescent="0.25"/>
    <row r="751" ht="13.35" customHeight="1" x14ac:dyDescent="0.25"/>
    <row r="752" ht="13.35" customHeight="1" x14ac:dyDescent="0.25"/>
    <row r="753" ht="13.35" customHeight="1" x14ac:dyDescent="0.25"/>
    <row r="754" ht="13.35" customHeight="1" x14ac:dyDescent="0.25"/>
    <row r="755" ht="13.35" customHeight="1" x14ac:dyDescent="0.25"/>
    <row r="756" ht="13.35" customHeight="1" x14ac:dyDescent="0.25"/>
    <row r="757" ht="13.35" customHeight="1" x14ac:dyDescent="0.25"/>
    <row r="758" ht="13.35" customHeight="1" x14ac:dyDescent="0.25"/>
    <row r="759" ht="13.35" customHeight="1" x14ac:dyDescent="0.25"/>
    <row r="760" ht="13.35" customHeight="1" x14ac:dyDescent="0.25"/>
    <row r="761" ht="13.35" customHeight="1" x14ac:dyDescent="0.25"/>
    <row r="762" ht="13.35" customHeight="1" x14ac:dyDescent="0.25"/>
    <row r="763" ht="13.35" customHeight="1" x14ac:dyDescent="0.25"/>
    <row r="764" ht="13.35" customHeight="1" x14ac:dyDescent="0.25"/>
    <row r="765" ht="13.35" customHeight="1" x14ac:dyDescent="0.25"/>
    <row r="766" ht="13.35" customHeight="1" x14ac:dyDescent="0.25"/>
    <row r="767" ht="13.35" customHeight="1" x14ac:dyDescent="0.25"/>
    <row r="768" ht="13.35" customHeight="1" x14ac:dyDescent="0.25"/>
    <row r="769" ht="13.35" customHeight="1" x14ac:dyDescent="0.25"/>
    <row r="770" ht="13.35" customHeight="1" x14ac:dyDescent="0.25"/>
    <row r="771" ht="13.35" customHeight="1" x14ac:dyDescent="0.25"/>
    <row r="772" ht="13.35" customHeight="1" x14ac:dyDescent="0.25"/>
    <row r="773" ht="13.35" customHeight="1" x14ac:dyDescent="0.25"/>
    <row r="774" ht="13.35" customHeight="1" x14ac:dyDescent="0.25"/>
    <row r="775" ht="13.35" customHeight="1" x14ac:dyDescent="0.25"/>
    <row r="776" ht="13.35" customHeight="1" x14ac:dyDescent="0.25"/>
    <row r="777" ht="13.35" customHeight="1" x14ac:dyDescent="0.25"/>
    <row r="778" ht="13.35" customHeight="1" x14ac:dyDescent="0.25"/>
    <row r="779" ht="13.35" customHeight="1" x14ac:dyDescent="0.25"/>
    <row r="780" ht="13.35" customHeight="1" x14ac:dyDescent="0.25"/>
    <row r="781" ht="13.35" customHeight="1" x14ac:dyDescent="0.25"/>
    <row r="782" ht="13.35" customHeight="1" x14ac:dyDescent="0.25"/>
    <row r="783" ht="13.35" customHeight="1" x14ac:dyDescent="0.25"/>
    <row r="784" ht="13.35" customHeight="1" x14ac:dyDescent="0.25"/>
    <row r="785" ht="13.35" customHeight="1" x14ac:dyDescent="0.25"/>
    <row r="786" ht="13.35" customHeight="1" x14ac:dyDescent="0.25"/>
    <row r="787" ht="13.35" customHeight="1" x14ac:dyDescent="0.25"/>
    <row r="788" ht="13.35" customHeight="1" x14ac:dyDescent="0.25"/>
    <row r="789" ht="13.35" customHeight="1" x14ac:dyDescent="0.25"/>
    <row r="790" ht="13.35" customHeight="1" x14ac:dyDescent="0.25"/>
    <row r="791" ht="13.35" customHeight="1" x14ac:dyDescent="0.25"/>
    <row r="792" ht="13.35" customHeight="1" x14ac:dyDescent="0.25"/>
    <row r="793" ht="13.35" customHeight="1" x14ac:dyDescent="0.25"/>
    <row r="794" ht="13.35" customHeight="1" x14ac:dyDescent="0.25"/>
    <row r="795" ht="13.35" customHeight="1" x14ac:dyDescent="0.25"/>
    <row r="796" ht="13.35" customHeight="1" x14ac:dyDescent="0.25"/>
    <row r="797" ht="13.35" customHeight="1" x14ac:dyDescent="0.25"/>
    <row r="798" ht="13.35" customHeight="1" x14ac:dyDescent="0.25"/>
    <row r="799" ht="13.35" customHeight="1" x14ac:dyDescent="0.25"/>
    <row r="800" ht="13.35" customHeight="1" x14ac:dyDescent="0.25"/>
    <row r="801" ht="13.35" customHeight="1" x14ac:dyDescent="0.25"/>
    <row r="802" ht="13.35" customHeight="1" x14ac:dyDescent="0.25"/>
    <row r="803" ht="13.35" customHeight="1" x14ac:dyDescent="0.25"/>
    <row r="804" ht="13.35" customHeight="1" x14ac:dyDescent="0.25"/>
    <row r="805" ht="13.35" customHeight="1" x14ac:dyDescent="0.25"/>
    <row r="806" ht="13.35" customHeight="1" x14ac:dyDescent="0.25"/>
    <row r="807" ht="13.35" customHeight="1" x14ac:dyDescent="0.25"/>
    <row r="808" ht="13.35" customHeight="1" x14ac:dyDescent="0.25"/>
    <row r="809" ht="13.35" customHeight="1" x14ac:dyDescent="0.25"/>
    <row r="810" ht="13.35" customHeight="1" x14ac:dyDescent="0.25"/>
    <row r="811" ht="13.35" customHeight="1" x14ac:dyDescent="0.25"/>
    <row r="812" ht="13.35" customHeight="1" x14ac:dyDescent="0.25"/>
    <row r="813" ht="13.35" customHeight="1" x14ac:dyDescent="0.25"/>
    <row r="814" ht="13.35" customHeight="1" x14ac:dyDescent="0.25"/>
    <row r="815" ht="13.35" customHeight="1" x14ac:dyDescent="0.25"/>
    <row r="816" ht="13.35" customHeight="1" x14ac:dyDescent="0.25"/>
    <row r="817" ht="13.35" customHeight="1" x14ac:dyDescent="0.25"/>
    <row r="818" ht="13.35" customHeight="1" x14ac:dyDescent="0.25"/>
    <row r="819" ht="13.35" customHeight="1" x14ac:dyDescent="0.25"/>
    <row r="820" ht="13.35" customHeight="1" x14ac:dyDescent="0.25"/>
    <row r="821" ht="13.35" customHeight="1" x14ac:dyDescent="0.25"/>
    <row r="822" ht="13.35" customHeight="1" x14ac:dyDescent="0.25"/>
    <row r="823" ht="13.35" customHeight="1" x14ac:dyDescent="0.25"/>
    <row r="824" ht="13.35" customHeight="1" x14ac:dyDescent="0.25"/>
    <row r="825" ht="13.35" customHeight="1" x14ac:dyDescent="0.25"/>
    <row r="826" ht="13.35" customHeight="1" x14ac:dyDescent="0.25"/>
    <row r="827" ht="13.35" customHeight="1" x14ac:dyDescent="0.25"/>
    <row r="828" ht="13.35" customHeight="1" x14ac:dyDescent="0.25"/>
    <row r="829" ht="13.35" customHeight="1" x14ac:dyDescent="0.25"/>
    <row r="830" ht="13.35" customHeight="1" x14ac:dyDescent="0.25"/>
    <row r="831" ht="13.35" customHeight="1" x14ac:dyDescent="0.25"/>
    <row r="832" ht="13.35" customHeight="1" x14ac:dyDescent="0.25"/>
    <row r="833" ht="13.35" customHeight="1" x14ac:dyDescent="0.25"/>
    <row r="834" ht="13.35" customHeight="1" x14ac:dyDescent="0.25"/>
    <row r="835" ht="13.35" customHeight="1" x14ac:dyDescent="0.25"/>
    <row r="836" ht="13.35" customHeight="1" x14ac:dyDescent="0.25"/>
    <row r="837" ht="13.35" customHeight="1" x14ac:dyDescent="0.25"/>
    <row r="838" ht="13.35" customHeight="1" x14ac:dyDescent="0.25"/>
    <row r="839" ht="13.35" customHeight="1" x14ac:dyDescent="0.25"/>
    <row r="840" ht="13.35" customHeight="1" x14ac:dyDescent="0.25"/>
    <row r="841" ht="13.35" customHeight="1" x14ac:dyDescent="0.25"/>
    <row r="842" ht="13.35" customHeight="1" x14ac:dyDescent="0.25"/>
    <row r="843" ht="13.35" customHeight="1" x14ac:dyDescent="0.25"/>
  </sheetData>
  <mergeCells count="2">
    <mergeCell ref="A195:C195"/>
    <mergeCell ref="A196:C19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Gini</vt:lpstr>
      <vt:lpstr>Datasets</vt:lpstr>
      <vt:lpstr>Population</vt:lpstr>
      <vt:lpstr>Exchange rates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Leventi, Chrysa</dc:creator>
  <cp:lastModifiedBy>ccbloo</cp:lastModifiedBy>
  <dcterms:created xsi:type="dcterms:W3CDTF">2014-06-19T14:05:13Z</dcterms:created>
  <dcterms:modified xsi:type="dcterms:W3CDTF">2014-07-02T10:13:11Z</dcterms:modified>
</cp:coreProperties>
</file>